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405" yWindow="1035" windowWidth="32760" windowHeight="16440" tabRatio="995"/>
  </bookViews>
  <sheets>
    <sheet name="Info" sheetId="4" r:id="rId1"/>
    <sheet name="Bestellung" sheetId="29" r:id="rId2"/>
    <sheet name="Schulhaus" sheetId="2" r:id="rId3"/>
    <sheet name="Klasse 1" sheetId="1" r:id="rId4"/>
    <sheet name="Klasse 2" sheetId="9" r:id="rId5"/>
    <sheet name="Klasse 3" sheetId="8" r:id="rId6"/>
    <sheet name="Klasse 4" sheetId="7" r:id="rId7"/>
    <sheet name="Klasse 5" sheetId="6" r:id="rId8"/>
    <sheet name="Klasse 6" sheetId="5" r:id="rId9"/>
    <sheet name="Klasse 7" sheetId="27" r:id="rId10"/>
    <sheet name="Klasse 8" sheetId="26" r:id="rId11"/>
    <sheet name="Klasse 9" sheetId="25" r:id="rId12"/>
    <sheet name="Klasse 10" sheetId="24" r:id="rId13"/>
    <sheet name="Klasse 11" sheetId="23" r:id="rId14"/>
    <sheet name="Klasse 12" sheetId="22" r:id="rId15"/>
    <sheet name="Klasse 13" sheetId="28" r:id="rId16"/>
    <sheet name="Klasse 14" sheetId="21" r:id="rId17"/>
    <sheet name="Klasse 15" sheetId="20" r:id="rId18"/>
    <sheet name="Klasse 16" sheetId="19" r:id="rId19"/>
    <sheet name="Klasse 17" sheetId="18" r:id="rId20"/>
    <sheet name="Klasse 18" sheetId="17" r:id="rId21"/>
    <sheet name="Klasse 19" sheetId="16" r:id="rId22"/>
    <sheet name="Klasse 20" sheetId="15" r:id="rId23"/>
    <sheet name="Klasse 21" sheetId="30" r:id="rId24"/>
    <sheet name="Klasse 22" sheetId="31" r:id="rId25"/>
    <sheet name="Klasse 23" sheetId="32" r:id="rId26"/>
    <sheet name="Klasse 24" sheetId="33" r:id="rId27"/>
    <sheet name="Klasse 25" sheetId="34" r:id="rId28"/>
  </sheets>
  <definedNames>
    <definedName name="_xlnm.Print_Area" localSheetId="1">Bestellung!$A$1:$G$64</definedName>
    <definedName name="_xlnm.Print_Area" localSheetId="3">'Klasse 1'!$A$1:$AD$57</definedName>
    <definedName name="_xlnm.Print_Area" localSheetId="12">'Klasse 10'!$A$1:$AD$111</definedName>
    <definedName name="_xlnm.Print_Area" localSheetId="13">'Klasse 11'!$A$1:$AD$111</definedName>
    <definedName name="_xlnm.Print_Area" localSheetId="14">'Klasse 12'!$A$1:$AD$111</definedName>
    <definedName name="_xlnm.Print_Area" localSheetId="15">'Klasse 13'!$A$1:$AD$111</definedName>
    <definedName name="_xlnm.Print_Area" localSheetId="16">'Klasse 14'!$A$1:$AD$111</definedName>
    <definedName name="_xlnm.Print_Area" localSheetId="17">'Klasse 15'!$A$1:$AD$111</definedName>
    <definedName name="_xlnm.Print_Area" localSheetId="18">'Klasse 16'!$A$1:$AD$111</definedName>
    <definedName name="_xlnm.Print_Area" localSheetId="19">'Klasse 17'!$A$1:$AD$111</definedName>
    <definedName name="_xlnm.Print_Area" localSheetId="20">'Klasse 18'!$A$1:$AD$111</definedName>
    <definedName name="_xlnm.Print_Area" localSheetId="21">'Klasse 19'!$A$1:$AD$111</definedName>
    <definedName name="_xlnm.Print_Area" localSheetId="4">'Klasse 2'!$A$1:$AD$111</definedName>
    <definedName name="_xlnm.Print_Area" localSheetId="22">'Klasse 20'!$A$1:$AD$111</definedName>
    <definedName name="_xlnm.Print_Area" localSheetId="5">'Klasse 3'!$A$1:$AD$111</definedName>
    <definedName name="_xlnm.Print_Area" localSheetId="6">'Klasse 4'!$A$1:$AD$111</definedName>
    <definedName name="_xlnm.Print_Area" localSheetId="7">'Klasse 5'!$A$1:$AD$111</definedName>
    <definedName name="_xlnm.Print_Area" localSheetId="8">'Klasse 6'!$A$1:$AD$111</definedName>
    <definedName name="_xlnm.Print_Area" localSheetId="9">'Klasse 7'!$A$1:$AD$111</definedName>
    <definedName name="_xlnm.Print_Area" localSheetId="10">'Klasse 8'!$A$1:$AD$111</definedName>
    <definedName name="_xlnm.Print_Area" localSheetId="11">'Klasse 9'!$A$1:$AD$111</definedName>
    <definedName name="_xlnm.Print_Area" localSheetId="2">Schulhaus!$B$1:$AD$51</definedName>
    <definedName name="_xlnm.Print_Titles" localSheetId="1">Bestellung!$13:$13</definedName>
    <definedName name="_xlnm.Print_Titles" localSheetId="2">Schulhaus!$3:$3</definedName>
  </definedNames>
  <calcPr calcId="145621"/>
</workbook>
</file>

<file path=xl/calcChain.xml><?xml version="1.0" encoding="utf-8"?>
<calcChain xmlns="http://schemas.openxmlformats.org/spreadsheetml/2006/main">
  <c r="X47" i="2" l="1"/>
  <c r="P47" i="2"/>
  <c r="H47" i="2"/>
  <c r="AC46" i="2"/>
  <c r="Y46" i="2"/>
  <c r="M46" i="2"/>
  <c r="Z45" i="2"/>
  <c r="V45" i="2"/>
  <c r="R45" i="2"/>
  <c r="J45" i="2"/>
  <c r="AA44" i="2"/>
  <c r="S44" i="2"/>
  <c r="O44" i="2"/>
  <c r="K44" i="2"/>
  <c r="X43" i="2"/>
  <c r="L43" i="2"/>
  <c r="H43" i="2"/>
  <c r="AC42" i="2"/>
  <c r="U42" i="2"/>
  <c r="M42" i="2"/>
  <c r="Z41" i="2"/>
  <c r="V41" i="2"/>
  <c r="J41" i="2"/>
  <c r="W40" i="2"/>
  <c r="S40" i="2"/>
  <c r="O40" i="2"/>
  <c r="G40" i="2"/>
  <c r="X39" i="2"/>
  <c r="P39" i="2"/>
  <c r="L39" i="2"/>
  <c r="H39" i="2"/>
  <c r="U38" i="2"/>
  <c r="I38" i="2"/>
  <c r="Z37" i="2"/>
  <c r="R37" i="2"/>
  <c r="J37" i="2"/>
  <c r="AA36" i="2"/>
  <c r="W36" i="2"/>
  <c r="S36" i="2"/>
  <c r="G36" i="2"/>
  <c r="AB35" i="2"/>
  <c r="AA35" i="2"/>
  <c r="T35" i="2"/>
  <c r="P35" i="2"/>
  <c r="L35" i="2"/>
  <c r="AC34" i="2"/>
  <c r="Y34" i="2"/>
  <c r="U34" i="2"/>
  <c r="M34" i="2"/>
  <c r="I34" i="2"/>
  <c r="V33" i="2"/>
  <c r="R33" i="2"/>
  <c r="N33" i="2"/>
  <c r="AA32" i="2"/>
  <c r="W32" i="2"/>
  <c r="O32" i="2"/>
  <c r="K32" i="2"/>
  <c r="G32" i="2"/>
  <c r="X31" i="2"/>
  <c r="T31" i="2"/>
  <c r="P31" i="2"/>
  <c r="H31" i="2"/>
  <c r="AC30" i="2"/>
  <c r="Y30" i="2"/>
  <c r="Q30" i="2"/>
  <c r="M30" i="2"/>
  <c r="I30" i="2"/>
  <c r="Z29" i="2"/>
  <c r="V29" i="2"/>
  <c r="R29" i="2"/>
  <c r="J29" i="2"/>
  <c r="E29" i="2"/>
  <c r="AA28" i="2"/>
  <c r="T28" i="2"/>
  <c r="S28" i="2"/>
  <c r="O28" i="2"/>
  <c r="K28" i="2"/>
  <c r="J28" i="2"/>
  <c r="AB27" i="2"/>
  <c r="X27" i="2"/>
  <c r="T27" i="2"/>
  <c r="L27" i="2"/>
  <c r="H27" i="2"/>
  <c r="AC26" i="2"/>
  <c r="U26" i="2"/>
  <c r="Q26" i="2"/>
  <c r="M26" i="2"/>
  <c r="Z25" i="2"/>
  <c r="V25" i="2"/>
  <c r="O25" i="2"/>
  <c r="N25" i="2"/>
  <c r="J25" i="2"/>
  <c r="W24" i="2"/>
  <c r="S24" i="2"/>
  <c r="O24" i="2"/>
  <c r="G24" i="2"/>
  <c r="AC23" i="2"/>
  <c r="AB23" i="2"/>
  <c r="X23" i="2"/>
  <c r="Q23" i="2"/>
  <c r="P23" i="2"/>
  <c r="L23" i="2"/>
  <c r="H23" i="2"/>
  <c r="Z22" i="2"/>
  <c r="Y22" i="2"/>
  <c r="U22" i="2"/>
  <c r="Q22" i="2"/>
  <c r="P22" i="2"/>
  <c r="I22" i="2"/>
  <c r="Z21" i="2"/>
  <c r="Y21" i="2"/>
  <c r="R21" i="2"/>
  <c r="N21" i="2"/>
  <c r="J21" i="2"/>
  <c r="AA20" i="2"/>
  <c r="W20" i="2"/>
  <c r="S20" i="2"/>
  <c r="L20" i="2"/>
  <c r="K20" i="2"/>
  <c r="G20" i="2"/>
  <c r="AB19" i="2"/>
  <c r="T19" i="2"/>
  <c r="Q19" i="2"/>
  <c r="P19" i="2"/>
  <c r="L19" i="2"/>
  <c r="I19" i="2"/>
  <c r="L18" i="2"/>
  <c r="AA17" i="2"/>
  <c r="T16" i="2"/>
  <c r="W15" i="2"/>
  <c r="M15" i="2"/>
  <c r="P14" i="2"/>
  <c r="I13" i="2"/>
  <c r="X12" i="2"/>
  <c r="AA11" i="2"/>
  <c r="Q11" i="2"/>
  <c r="T10" i="2"/>
  <c r="J10" i="2"/>
  <c r="M9" i="2"/>
  <c r="R8" i="2"/>
  <c r="H8" i="2"/>
  <c r="K7" i="2"/>
  <c r="AB6" i="2"/>
  <c r="T6" i="2"/>
  <c r="N6" i="2"/>
  <c r="Q5" i="2"/>
  <c r="K5" i="2"/>
  <c r="AD47" i="9"/>
  <c r="F47" i="2" s="1"/>
  <c r="AD46" i="9"/>
  <c r="F46" i="2" s="1"/>
  <c r="AD45" i="9"/>
  <c r="F45" i="2" s="1"/>
  <c r="AD44" i="9"/>
  <c r="F44" i="2" s="1"/>
  <c r="AD43" i="9"/>
  <c r="F43" i="2" s="1"/>
  <c r="AD42" i="9"/>
  <c r="F42" i="2" s="1"/>
  <c r="AD41" i="9"/>
  <c r="F41" i="2" s="1"/>
  <c r="AD40" i="9"/>
  <c r="F40" i="2" s="1"/>
  <c r="AD39" i="9"/>
  <c r="F39" i="2" s="1"/>
  <c r="AD38" i="9"/>
  <c r="F38" i="2" s="1"/>
  <c r="AD37" i="9"/>
  <c r="F37" i="2" s="1"/>
  <c r="AD36" i="9"/>
  <c r="F36" i="2" s="1"/>
  <c r="AD35" i="9"/>
  <c r="F35" i="2" s="1"/>
  <c r="AD34" i="9"/>
  <c r="F34" i="2" s="1"/>
  <c r="AD33" i="9"/>
  <c r="F33" i="2" s="1"/>
  <c r="AD32" i="9"/>
  <c r="F32" i="2" s="1"/>
  <c r="AD31" i="9"/>
  <c r="F31" i="2" s="1"/>
  <c r="AD30" i="9"/>
  <c r="F30" i="2" s="1"/>
  <c r="AD29" i="9"/>
  <c r="F29" i="2" s="1"/>
  <c r="AD28" i="9"/>
  <c r="F28" i="2" s="1"/>
  <c r="AD27" i="9"/>
  <c r="F27" i="2" s="1"/>
  <c r="AD26" i="9"/>
  <c r="F26" i="2" s="1"/>
  <c r="AD25" i="9"/>
  <c r="F25" i="2" s="1"/>
  <c r="AD24" i="9"/>
  <c r="F24" i="2" s="1"/>
  <c r="AD23" i="9"/>
  <c r="F23" i="2" s="1"/>
  <c r="AD22" i="9"/>
  <c r="F22" i="2" s="1"/>
  <c r="AD21" i="9"/>
  <c r="F21" i="2" s="1"/>
  <c r="AD20" i="9"/>
  <c r="F20" i="2" s="1"/>
  <c r="AD19" i="9"/>
  <c r="F19" i="2" s="1"/>
  <c r="AD18" i="9"/>
  <c r="F18" i="2" s="1"/>
  <c r="AD17" i="9"/>
  <c r="F17" i="2" s="1"/>
  <c r="AD16" i="9"/>
  <c r="F16" i="2" s="1"/>
  <c r="AD15" i="9"/>
  <c r="F15" i="2" s="1"/>
  <c r="AD14" i="9"/>
  <c r="F14" i="2" s="1"/>
  <c r="AD13" i="9"/>
  <c r="F13" i="2" s="1"/>
  <c r="AD12" i="9"/>
  <c r="F12" i="2" s="1"/>
  <c r="AD11" i="9"/>
  <c r="F11" i="2" s="1"/>
  <c r="AD10" i="9"/>
  <c r="F10" i="2" s="1"/>
  <c r="AD9" i="9"/>
  <c r="F9" i="2" s="1"/>
  <c r="AD8" i="9"/>
  <c r="F8" i="2" s="1"/>
  <c r="AD7" i="9"/>
  <c r="F7" i="2" s="1"/>
  <c r="AD6" i="9"/>
  <c r="F6" i="2" s="1"/>
  <c r="AD5" i="9"/>
  <c r="F5" i="2" s="1"/>
  <c r="AD47" i="8"/>
  <c r="G47" i="2" s="1"/>
  <c r="AD46" i="8"/>
  <c r="G46" i="2" s="1"/>
  <c r="AD45" i="8"/>
  <c r="G45" i="2" s="1"/>
  <c r="AD44" i="8"/>
  <c r="G44" i="2" s="1"/>
  <c r="AD43" i="8"/>
  <c r="G43" i="2" s="1"/>
  <c r="AD42" i="8"/>
  <c r="G42" i="2" s="1"/>
  <c r="AD41" i="8"/>
  <c r="G41" i="2" s="1"/>
  <c r="AD40" i="8"/>
  <c r="AD39" i="8"/>
  <c r="G39" i="2" s="1"/>
  <c r="AD38" i="8"/>
  <c r="G38" i="2" s="1"/>
  <c r="AD37" i="8"/>
  <c r="G37" i="2" s="1"/>
  <c r="AD36" i="8"/>
  <c r="AD35" i="8"/>
  <c r="G35" i="2" s="1"/>
  <c r="AD34" i="8"/>
  <c r="G34" i="2" s="1"/>
  <c r="AD33" i="8"/>
  <c r="G33" i="2" s="1"/>
  <c r="AD32" i="8"/>
  <c r="AD31" i="8"/>
  <c r="G31" i="2" s="1"/>
  <c r="AD30" i="8"/>
  <c r="G30" i="2" s="1"/>
  <c r="AD29" i="8"/>
  <c r="G29" i="2" s="1"/>
  <c r="AD28" i="8"/>
  <c r="G28" i="2" s="1"/>
  <c r="AD27" i="8"/>
  <c r="G27" i="2" s="1"/>
  <c r="AD26" i="8"/>
  <c r="G26" i="2" s="1"/>
  <c r="AD25" i="8"/>
  <c r="G25" i="2" s="1"/>
  <c r="AD24" i="8"/>
  <c r="AD23" i="8"/>
  <c r="G23" i="2" s="1"/>
  <c r="AD22" i="8"/>
  <c r="G22" i="2" s="1"/>
  <c r="AD21" i="8"/>
  <c r="G21" i="2" s="1"/>
  <c r="AD20" i="8"/>
  <c r="AD19" i="8"/>
  <c r="G19" i="2" s="1"/>
  <c r="AD18" i="8"/>
  <c r="G18" i="2" s="1"/>
  <c r="AD17" i="8"/>
  <c r="G17" i="2" s="1"/>
  <c r="AD16" i="8"/>
  <c r="G16" i="2" s="1"/>
  <c r="AD15" i="8"/>
  <c r="G15" i="2" s="1"/>
  <c r="AD14" i="8"/>
  <c r="G14" i="2" s="1"/>
  <c r="AD13" i="8"/>
  <c r="G13" i="2" s="1"/>
  <c r="AD12" i="8"/>
  <c r="G12" i="2" s="1"/>
  <c r="AD11" i="8"/>
  <c r="G11" i="2" s="1"/>
  <c r="AD10" i="8"/>
  <c r="G10" i="2" s="1"/>
  <c r="AD9" i="8"/>
  <c r="G9" i="2" s="1"/>
  <c r="AD8" i="8"/>
  <c r="G8" i="2" s="1"/>
  <c r="AD7" i="8"/>
  <c r="G7" i="2" s="1"/>
  <c r="AD6" i="8"/>
  <c r="G6" i="2" s="1"/>
  <c r="AD5" i="8"/>
  <c r="G5" i="2" s="1"/>
  <c r="AD47" i="7"/>
  <c r="AD46" i="7"/>
  <c r="H46" i="2" s="1"/>
  <c r="AD45" i="7"/>
  <c r="H45" i="2" s="1"/>
  <c r="AD44" i="7"/>
  <c r="H44" i="2" s="1"/>
  <c r="AD43" i="7"/>
  <c r="AD42" i="7"/>
  <c r="H42" i="2" s="1"/>
  <c r="AD41" i="7"/>
  <c r="H41" i="2" s="1"/>
  <c r="AD40" i="7"/>
  <c r="H40" i="2" s="1"/>
  <c r="AD39" i="7"/>
  <c r="AD38" i="7"/>
  <c r="H38" i="2" s="1"/>
  <c r="AD37" i="7"/>
  <c r="H37" i="2" s="1"/>
  <c r="AD36" i="7"/>
  <c r="H36" i="2" s="1"/>
  <c r="AD35" i="7"/>
  <c r="H35" i="2" s="1"/>
  <c r="AD34" i="7"/>
  <c r="H34" i="2" s="1"/>
  <c r="AD33" i="7"/>
  <c r="H33" i="2" s="1"/>
  <c r="AD32" i="7"/>
  <c r="H32" i="2" s="1"/>
  <c r="AD31" i="7"/>
  <c r="AD30" i="7"/>
  <c r="H30" i="2" s="1"/>
  <c r="AD29" i="7"/>
  <c r="H29" i="2" s="1"/>
  <c r="AD28" i="7"/>
  <c r="H28" i="2" s="1"/>
  <c r="AD27" i="7"/>
  <c r="AD26" i="7"/>
  <c r="H26" i="2" s="1"/>
  <c r="AD25" i="7"/>
  <c r="H25" i="2" s="1"/>
  <c r="AD24" i="7"/>
  <c r="H24" i="2" s="1"/>
  <c r="AD23" i="7"/>
  <c r="AD22" i="7"/>
  <c r="H22" i="2" s="1"/>
  <c r="AD21" i="7"/>
  <c r="H21" i="2" s="1"/>
  <c r="AD20" i="7"/>
  <c r="H20" i="2" s="1"/>
  <c r="AD19" i="7"/>
  <c r="H19" i="2" s="1"/>
  <c r="AD18" i="7"/>
  <c r="H18" i="2" s="1"/>
  <c r="AD17" i="7"/>
  <c r="H17" i="2" s="1"/>
  <c r="AD16" i="7"/>
  <c r="H16" i="2" s="1"/>
  <c r="AD15" i="7"/>
  <c r="H15" i="2" s="1"/>
  <c r="AD14" i="7"/>
  <c r="H14" i="2" s="1"/>
  <c r="AD13" i="7"/>
  <c r="H13" i="2" s="1"/>
  <c r="AD12" i="7"/>
  <c r="H12" i="2" s="1"/>
  <c r="AD11" i="7"/>
  <c r="H11" i="2" s="1"/>
  <c r="AD10" i="7"/>
  <c r="H10" i="2" s="1"/>
  <c r="AD9" i="7"/>
  <c r="H9" i="2" s="1"/>
  <c r="AD8" i="7"/>
  <c r="AD7" i="7"/>
  <c r="H7" i="2" s="1"/>
  <c r="AD6" i="7"/>
  <c r="H6" i="2" s="1"/>
  <c r="AD5" i="7"/>
  <c r="H5" i="2" s="1"/>
  <c r="AD47" i="6"/>
  <c r="I47" i="2" s="1"/>
  <c r="AD46" i="6"/>
  <c r="I46" i="2" s="1"/>
  <c r="AD45" i="6"/>
  <c r="I45" i="2" s="1"/>
  <c r="AD44" i="6"/>
  <c r="I44" i="2" s="1"/>
  <c r="AD43" i="6"/>
  <c r="I43" i="2" s="1"/>
  <c r="AD42" i="6"/>
  <c r="I42" i="2" s="1"/>
  <c r="AD41" i="6"/>
  <c r="I41" i="2" s="1"/>
  <c r="AD40" i="6"/>
  <c r="I40" i="2" s="1"/>
  <c r="AD39" i="6"/>
  <c r="I39" i="2" s="1"/>
  <c r="AD38" i="6"/>
  <c r="AD37" i="6"/>
  <c r="I37" i="2" s="1"/>
  <c r="AD36" i="6"/>
  <c r="I36" i="2" s="1"/>
  <c r="AD35" i="6"/>
  <c r="I35" i="2" s="1"/>
  <c r="AD34" i="6"/>
  <c r="AD33" i="6"/>
  <c r="I33" i="2" s="1"/>
  <c r="AD32" i="6"/>
  <c r="I32" i="2" s="1"/>
  <c r="AD31" i="6"/>
  <c r="I31" i="2" s="1"/>
  <c r="AD30" i="6"/>
  <c r="AD29" i="6"/>
  <c r="I29" i="2" s="1"/>
  <c r="AD28" i="6"/>
  <c r="I28" i="2" s="1"/>
  <c r="AD27" i="6"/>
  <c r="I27" i="2" s="1"/>
  <c r="AD26" i="6"/>
  <c r="I26" i="2" s="1"/>
  <c r="AD25" i="6"/>
  <c r="I25" i="2" s="1"/>
  <c r="AD24" i="6"/>
  <c r="I24" i="2" s="1"/>
  <c r="AD23" i="6"/>
  <c r="I23" i="2" s="1"/>
  <c r="AD22" i="6"/>
  <c r="AD21" i="6"/>
  <c r="I21" i="2" s="1"/>
  <c r="AD20" i="6"/>
  <c r="I20" i="2" s="1"/>
  <c r="AD19" i="6"/>
  <c r="AD18" i="6"/>
  <c r="I18" i="2" s="1"/>
  <c r="AD17" i="6"/>
  <c r="I17" i="2" s="1"/>
  <c r="AD16" i="6"/>
  <c r="I16" i="2" s="1"/>
  <c r="AD15" i="6"/>
  <c r="I15" i="2" s="1"/>
  <c r="AD14" i="6"/>
  <c r="I14" i="2" s="1"/>
  <c r="AD13" i="6"/>
  <c r="AD12" i="6"/>
  <c r="I12" i="2" s="1"/>
  <c r="AD11" i="6"/>
  <c r="I11" i="2" s="1"/>
  <c r="AD10" i="6"/>
  <c r="I10" i="2" s="1"/>
  <c r="AD9" i="6"/>
  <c r="I9" i="2" s="1"/>
  <c r="AD8" i="6"/>
  <c r="I8" i="2" s="1"/>
  <c r="AD7" i="6"/>
  <c r="I7" i="2" s="1"/>
  <c r="AD6" i="6"/>
  <c r="I6" i="2" s="1"/>
  <c r="AD5" i="6"/>
  <c r="I5" i="2" s="1"/>
  <c r="AD47" i="5"/>
  <c r="J47" i="2" s="1"/>
  <c r="AD46" i="5"/>
  <c r="J46" i="2" s="1"/>
  <c r="AD45" i="5"/>
  <c r="AD44" i="5"/>
  <c r="J44" i="2" s="1"/>
  <c r="AD43" i="5"/>
  <c r="J43" i="2" s="1"/>
  <c r="AD42" i="5"/>
  <c r="J42" i="2" s="1"/>
  <c r="AD41" i="5"/>
  <c r="AD40" i="5"/>
  <c r="J40" i="2" s="1"/>
  <c r="AD39" i="5"/>
  <c r="J39" i="2" s="1"/>
  <c r="AD38" i="5"/>
  <c r="J38" i="2" s="1"/>
  <c r="AD37" i="5"/>
  <c r="AD36" i="5"/>
  <c r="J36" i="2" s="1"/>
  <c r="AD35" i="5"/>
  <c r="J35" i="2" s="1"/>
  <c r="AD34" i="5"/>
  <c r="J34" i="2" s="1"/>
  <c r="AD33" i="5"/>
  <c r="J33" i="2" s="1"/>
  <c r="AD32" i="5"/>
  <c r="J32" i="2" s="1"/>
  <c r="AD31" i="5"/>
  <c r="J31" i="2" s="1"/>
  <c r="AD30" i="5"/>
  <c r="J30" i="2" s="1"/>
  <c r="AD29" i="5"/>
  <c r="AD28" i="5"/>
  <c r="AD27" i="5"/>
  <c r="J27" i="2" s="1"/>
  <c r="AD26" i="5"/>
  <c r="J26" i="2" s="1"/>
  <c r="AD25" i="5"/>
  <c r="AD24" i="5"/>
  <c r="J24" i="2" s="1"/>
  <c r="AD23" i="5"/>
  <c r="J23" i="2" s="1"/>
  <c r="AD22" i="5"/>
  <c r="J22" i="2" s="1"/>
  <c r="AD21" i="5"/>
  <c r="AD20" i="5"/>
  <c r="J20" i="2" s="1"/>
  <c r="AD19" i="5"/>
  <c r="J19" i="2" s="1"/>
  <c r="AD18" i="5"/>
  <c r="J18" i="2" s="1"/>
  <c r="AD17" i="5"/>
  <c r="J17" i="2" s="1"/>
  <c r="AD16" i="5"/>
  <c r="J16" i="2" s="1"/>
  <c r="AD15" i="5"/>
  <c r="J15" i="2" s="1"/>
  <c r="AD14" i="5"/>
  <c r="J14" i="2" s="1"/>
  <c r="AD13" i="5"/>
  <c r="J13" i="2" s="1"/>
  <c r="AD12" i="5"/>
  <c r="J12" i="2" s="1"/>
  <c r="AD11" i="5"/>
  <c r="J11" i="2" s="1"/>
  <c r="AD10" i="5"/>
  <c r="AD9" i="5"/>
  <c r="J9" i="2" s="1"/>
  <c r="AD8" i="5"/>
  <c r="J8" i="2" s="1"/>
  <c r="AD7" i="5"/>
  <c r="J7" i="2" s="1"/>
  <c r="AD6" i="5"/>
  <c r="J6" i="2" s="1"/>
  <c r="AD5" i="5"/>
  <c r="J5" i="2" s="1"/>
  <c r="AD47" i="27"/>
  <c r="K47" i="2" s="1"/>
  <c r="AD46" i="27"/>
  <c r="K46" i="2" s="1"/>
  <c r="AD45" i="27"/>
  <c r="K45" i="2" s="1"/>
  <c r="AD44" i="27"/>
  <c r="AD43" i="27"/>
  <c r="K43" i="2" s="1"/>
  <c r="AD42" i="27"/>
  <c r="K42" i="2" s="1"/>
  <c r="AD41" i="27"/>
  <c r="K41" i="2" s="1"/>
  <c r="AD40" i="27"/>
  <c r="K40" i="2" s="1"/>
  <c r="AD39" i="27"/>
  <c r="K39" i="2" s="1"/>
  <c r="AD38" i="27"/>
  <c r="K38" i="2" s="1"/>
  <c r="AD37" i="27"/>
  <c r="K37" i="2" s="1"/>
  <c r="AD36" i="27"/>
  <c r="K36" i="2" s="1"/>
  <c r="AD35" i="27"/>
  <c r="K35" i="2" s="1"/>
  <c r="AD34" i="27"/>
  <c r="K34" i="2" s="1"/>
  <c r="AD33" i="27"/>
  <c r="K33" i="2" s="1"/>
  <c r="AD32" i="27"/>
  <c r="AD31" i="27"/>
  <c r="K31" i="2" s="1"/>
  <c r="AD30" i="27"/>
  <c r="K30" i="2" s="1"/>
  <c r="AD29" i="27"/>
  <c r="K29" i="2" s="1"/>
  <c r="AD28" i="27"/>
  <c r="AD27" i="27"/>
  <c r="K27" i="2" s="1"/>
  <c r="AD26" i="27"/>
  <c r="K26" i="2" s="1"/>
  <c r="AD25" i="27"/>
  <c r="K25" i="2" s="1"/>
  <c r="AD24" i="27"/>
  <c r="K24" i="2" s="1"/>
  <c r="AD23" i="27"/>
  <c r="K23" i="2" s="1"/>
  <c r="AD22" i="27"/>
  <c r="K22" i="2" s="1"/>
  <c r="AD21" i="27"/>
  <c r="K21" i="2" s="1"/>
  <c r="AD20" i="27"/>
  <c r="AD19" i="27"/>
  <c r="K19" i="2" s="1"/>
  <c r="AD18" i="27"/>
  <c r="K18" i="2" s="1"/>
  <c r="AD17" i="27"/>
  <c r="K17" i="2" s="1"/>
  <c r="AD16" i="27"/>
  <c r="K16" i="2" s="1"/>
  <c r="AD15" i="27"/>
  <c r="K15" i="2" s="1"/>
  <c r="AD14" i="27"/>
  <c r="K14" i="2" s="1"/>
  <c r="AD13" i="27"/>
  <c r="K13" i="2" s="1"/>
  <c r="AD12" i="27"/>
  <c r="K12" i="2" s="1"/>
  <c r="AD11" i="27"/>
  <c r="K11" i="2" s="1"/>
  <c r="AD10" i="27"/>
  <c r="K10" i="2" s="1"/>
  <c r="AD9" i="27"/>
  <c r="K9" i="2" s="1"/>
  <c r="AD8" i="27"/>
  <c r="K8" i="2" s="1"/>
  <c r="AD7" i="27"/>
  <c r="AD6" i="27"/>
  <c r="K6" i="2" s="1"/>
  <c r="AD5" i="27"/>
  <c r="AD47" i="26"/>
  <c r="L47" i="2" s="1"/>
  <c r="AD46" i="26"/>
  <c r="L46" i="2" s="1"/>
  <c r="AD45" i="26"/>
  <c r="L45" i="2" s="1"/>
  <c r="AD44" i="26"/>
  <c r="L44" i="2" s="1"/>
  <c r="AD43" i="26"/>
  <c r="AD42" i="26"/>
  <c r="L42" i="2" s="1"/>
  <c r="AD41" i="26"/>
  <c r="L41" i="2" s="1"/>
  <c r="AD40" i="26"/>
  <c r="L40" i="2" s="1"/>
  <c r="AD39" i="26"/>
  <c r="AD38" i="26"/>
  <c r="L38" i="2" s="1"/>
  <c r="AD37" i="26"/>
  <c r="L37" i="2" s="1"/>
  <c r="AD36" i="26"/>
  <c r="L36" i="2" s="1"/>
  <c r="AD35" i="26"/>
  <c r="AD34" i="26"/>
  <c r="L34" i="2" s="1"/>
  <c r="AD33" i="26"/>
  <c r="L33" i="2" s="1"/>
  <c r="AD32" i="26"/>
  <c r="L32" i="2" s="1"/>
  <c r="AD31" i="26"/>
  <c r="L31" i="2" s="1"/>
  <c r="AD30" i="26"/>
  <c r="L30" i="2" s="1"/>
  <c r="AD29" i="26"/>
  <c r="L29" i="2" s="1"/>
  <c r="AD28" i="26"/>
  <c r="L28" i="2" s="1"/>
  <c r="AD27" i="26"/>
  <c r="AD26" i="26"/>
  <c r="L26" i="2" s="1"/>
  <c r="AD25" i="26"/>
  <c r="L25" i="2" s="1"/>
  <c r="AD24" i="26"/>
  <c r="L24" i="2" s="1"/>
  <c r="AD23" i="26"/>
  <c r="AD22" i="26"/>
  <c r="L22" i="2" s="1"/>
  <c r="AD21" i="26"/>
  <c r="L21" i="2" s="1"/>
  <c r="AD20" i="26"/>
  <c r="AD19" i="26"/>
  <c r="AD18" i="26"/>
  <c r="AD17" i="26"/>
  <c r="L17" i="2" s="1"/>
  <c r="AD16" i="26"/>
  <c r="L16" i="2" s="1"/>
  <c r="AD15" i="26"/>
  <c r="L15" i="2" s="1"/>
  <c r="AD14" i="26"/>
  <c r="L14" i="2" s="1"/>
  <c r="AD13" i="26"/>
  <c r="L13" i="2" s="1"/>
  <c r="AD12" i="26"/>
  <c r="L12" i="2" s="1"/>
  <c r="AD11" i="26"/>
  <c r="L11" i="2" s="1"/>
  <c r="AD10" i="26"/>
  <c r="L10" i="2" s="1"/>
  <c r="AD9" i="26"/>
  <c r="L9" i="2" s="1"/>
  <c r="AD8" i="26"/>
  <c r="L8" i="2" s="1"/>
  <c r="AD7" i="26"/>
  <c r="L7" i="2" s="1"/>
  <c r="AD6" i="26"/>
  <c r="L6" i="2" s="1"/>
  <c r="AD5" i="26"/>
  <c r="L5" i="2" s="1"/>
  <c r="AD47" i="25"/>
  <c r="M47" i="2" s="1"/>
  <c r="AD46" i="25"/>
  <c r="AD45" i="25"/>
  <c r="M45" i="2" s="1"/>
  <c r="AD44" i="25"/>
  <c r="M44" i="2" s="1"/>
  <c r="AD43" i="25"/>
  <c r="M43" i="2" s="1"/>
  <c r="AD42" i="25"/>
  <c r="AD41" i="25"/>
  <c r="M41" i="2" s="1"/>
  <c r="AD40" i="25"/>
  <c r="M40" i="2" s="1"/>
  <c r="AD39" i="25"/>
  <c r="M39" i="2" s="1"/>
  <c r="AD38" i="25"/>
  <c r="M38" i="2" s="1"/>
  <c r="AD37" i="25"/>
  <c r="M37" i="2" s="1"/>
  <c r="AD36" i="25"/>
  <c r="M36" i="2" s="1"/>
  <c r="AD35" i="25"/>
  <c r="M35" i="2" s="1"/>
  <c r="AD34" i="25"/>
  <c r="AD33" i="25"/>
  <c r="M33" i="2" s="1"/>
  <c r="AD32" i="25"/>
  <c r="M32" i="2" s="1"/>
  <c r="AD31" i="25"/>
  <c r="M31" i="2" s="1"/>
  <c r="AD30" i="25"/>
  <c r="AD29" i="25"/>
  <c r="M29" i="2" s="1"/>
  <c r="AD28" i="25"/>
  <c r="M28" i="2" s="1"/>
  <c r="AD27" i="25"/>
  <c r="M27" i="2" s="1"/>
  <c r="AD26" i="25"/>
  <c r="AD25" i="25"/>
  <c r="M25" i="2" s="1"/>
  <c r="AD24" i="25"/>
  <c r="M24" i="2" s="1"/>
  <c r="AD23" i="25"/>
  <c r="M23" i="2" s="1"/>
  <c r="AD22" i="25"/>
  <c r="M22" i="2" s="1"/>
  <c r="AD21" i="25"/>
  <c r="M21" i="2" s="1"/>
  <c r="AD20" i="25"/>
  <c r="M20" i="2" s="1"/>
  <c r="AD19" i="25"/>
  <c r="M19" i="2" s="1"/>
  <c r="AD18" i="25"/>
  <c r="M18" i="2" s="1"/>
  <c r="AD17" i="25"/>
  <c r="M17" i="2" s="1"/>
  <c r="AD16" i="25"/>
  <c r="M16" i="2" s="1"/>
  <c r="AD15" i="25"/>
  <c r="AD14" i="25"/>
  <c r="M14" i="2" s="1"/>
  <c r="AD13" i="25"/>
  <c r="M13" i="2" s="1"/>
  <c r="AD12" i="25"/>
  <c r="M12" i="2" s="1"/>
  <c r="AD11" i="25"/>
  <c r="M11" i="2" s="1"/>
  <c r="AD10" i="25"/>
  <c r="M10" i="2" s="1"/>
  <c r="AD9" i="25"/>
  <c r="AD8" i="25"/>
  <c r="M8" i="2" s="1"/>
  <c r="AD7" i="25"/>
  <c r="M7" i="2" s="1"/>
  <c r="AD6" i="25"/>
  <c r="M6" i="2" s="1"/>
  <c r="AD5" i="25"/>
  <c r="M5" i="2" s="1"/>
  <c r="AD47" i="24"/>
  <c r="N47" i="2" s="1"/>
  <c r="AD46" i="24"/>
  <c r="N46" i="2" s="1"/>
  <c r="AD45" i="24"/>
  <c r="N45" i="2" s="1"/>
  <c r="AD44" i="24"/>
  <c r="N44" i="2" s="1"/>
  <c r="AD43" i="24"/>
  <c r="N43" i="2" s="1"/>
  <c r="AD42" i="24"/>
  <c r="N42" i="2" s="1"/>
  <c r="AD41" i="24"/>
  <c r="N41" i="2" s="1"/>
  <c r="AD40" i="24"/>
  <c r="N40" i="2" s="1"/>
  <c r="AD39" i="24"/>
  <c r="N39" i="2" s="1"/>
  <c r="AD38" i="24"/>
  <c r="N38" i="2" s="1"/>
  <c r="AD37" i="24"/>
  <c r="N37" i="2" s="1"/>
  <c r="AD36" i="24"/>
  <c r="N36" i="2" s="1"/>
  <c r="AD35" i="24"/>
  <c r="N35" i="2" s="1"/>
  <c r="AD34" i="24"/>
  <c r="N34" i="2" s="1"/>
  <c r="AD33" i="24"/>
  <c r="AD32" i="24"/>
  <c r="N32" i="2" s="1"/>
  <c r="AD31" i="24"/>
  <c r="N31" i="2" s="1"/>
  <c r="AD30" i="24"/>
  <c r="N30" i="2" s="1"/>
  <c r="AD29" i="24"/>
  <c r="N29" i="2" s="1"/>
  <c r="AD28" i="24"/>
  <c r="N28" i="2" s="1"/>
  <c r="AD27" i="24"/>
  <c r="N27" i="2" s="1"/>
  <c r="AD26" i="24"/>
  <c r="N26" i="2" s="1"/>
  <c r="AD25" i="24"/>
  <c r="AD24" i="24"/>
  <c r="N24" i="2" s="1"/>
  <c r="AD23" i="24"/>
  <c r="N23" i="2" s="1"/>
  <c r="AD22" i="24"/>
  <c r="N22" i="2" s="1"/>
  <c r="AD21" i="24"/>
  <c r="AD20" i="24"/>
  <c r="N20" i="2" s="1"/>
  <c r="AD19" i="24"/>
  <c r="N19" i="2" s="1"/>
  <c r="AD18" i="24"/>
  <c r="N18" i="2" s="1"/>
  <c r="AD17" i="24"/>
  <c r="N17" i="2" s="1"/>
  <c r="AD16" i="24"/>
  <c r="N16" i="2" s="1"/>
  <c r="AD15" i="24"/>
  <c r="N15" i="2" s="1"/>
  <c r="AD14" i="24"/>
  <c r="N14" i="2" s="1"/>
  <c r="AD13" i="24"/>
  <c r="N13" i="2" s="1"/>
  <c r="AD12" i="24"/>
  <c r="N12" i="2" s="1"/>
  <c r="AD11" i="24"/>
  <c r="N11" i="2" s="1"/>
  <c r="AD10" i="24"/>
  <c r="N10" i="2" s="1"/>
  <c r="AD9" i="24"/>
  <c r="N9" i="2" s="1"/>
  <c r="AD8" i="24"/>
  <c r="N8" i="2" s="1"/>
  <c r="AD7" i="24"/>
  <c r="N7" i="2" s="1"/>
  <c r="AD6" i="24"/>
  <c r="AD5" i="24"/>
  <c r="N5" i="2" s="1"/>
  <c r="AD47" i="23"/>
  <c r="O47" i="2" s="1"/>
  <c r="AD46" i="23"/>
  <c r="O46" i="2" s="1"/>
  <c r="AD45" i="23"/>
  <c r="O45" i="2" s="1"/>
  <c r="AD44" i="23"/>
  <c r="AD43" i="23"/>
  <c r="O43" i="2" s="1"/>
  <c r="AD42" i="23"/>
  <c r="O42" i="2" s="1"/>
  <c r="AD41" i="23"/>
  <c r="O41" i="2" s="1"/>
  <c r="AD40" i="23"/>
  <c r="AD39" i="23"/>
  <c r="O39" i="2" s="1"/>
  <c r="AD38" i="23"/>
  <c r="O38" i="2" s="1"/>
  <c r="AD37" i="23"/>
  <c r="O37" i="2" s="1"/>
  <c r="AD36" i="23"/>
  <c r="O36" i="2" s="1"/>
  <c r="AD35" i="23"/>
  <c r="O35" i="2" s="1"/>
  <c r="AD34" i="23"/>
  <c r="O34" i="2" s="1"/>
  <c r="AD33" i="23"/>
  <c r="O33" i="2" s="1"/>
  <c r="AD32" i="23"/>
  <c r="AD31" i="23"/>
  <c r="O31" i="2" s="1"/>
  <c r="AD30" i="23"/>
  <c r="O30" i="2" s="1"/>
  <c r="AD29" i="23"/>
  <c r="O29" i="2" s="1"/>
  <c r="AD28" i="23"/>
  <c r="AD27" i="23"/>
  <c r="O27" i="2" s="1"/>
  <c r="AD26" i="23"/>
  <c r="O26" i="2" s="1"/>
  <c r="AD25" i="23"/>
  <c r="AD24" i="23"/>
  <c r="AD23" i="23"/>
  <c r="O23" i="2" s="1"/>
  <c r="AD22" i="23"/>
  <c r="O22" i="2" s="1"/>
  <c r="AD21" i="23"/>
  <c r="O21" i="2" s="1"/>
  <c r="AD20" i="23"/>
  <c r="O20" i="2" s="1"/>
  <c r="AD19" i="23"/>
  <c r="O19" i="2" s="1"/>
  <c r="AD18" i="23"/>
  <c r="O18" i="2" s="1"/>
  <c r="AD17" i="23"/>
  <c r="O17" i="2" s="1"/>
  <c r="AD16" i="23"/>
  <c r="O16" i="2" s="1"/>
  <c r="AD15" i="23"/>
  <c r="O15" i="2" s="1"/>
  <c r="AD14" i="23"/>
  <c r="O14" i="2" s="1"/>
  <c r="AD13" i="23"/>
  <c r="O13" i="2" s="1"/>
  <c r="AD12" i="23"/>
  <c r="O12" i="2" s="1"/>
  <c r="AD11" i="23"/>
  <c r="O11" i="2" s="1"/>
  <c r="AD10" i="23"/>
  <c r="O10" i="2" s="1"/>
  <c r="AD9" i="23"/>
  <c r="O9" i="2" s="1"/>
  <c r="AD8" i="23"/>
  <c r="O8" i="2" s="1"/>
  <c r="AD7" i="23"/>
  <c r="O7" i="2" s="1"/>
  <c r="AD6" i="23"/>
  <c r="O6" i="2" s="1"/>
  <c r="AD5" i="23"/>
  <c r="O5" i="2" s="1"/>
  <c r="AD47" i="22"/>
  <c r="AD46" i="22"/>
  <c r="P46" i="2" s="1"/>
  <c r="AD45" i="22"/>
  <c r="P45" i="2" s="1"/>
  <c r="AD44" i="22"/>
  <c r="P44" i="2" s="1"/>
  <c r="AD43" i="22"/>
  <c r="P43" i="2" s="1"/>
  <c r="AD42" i="22"/>
  <c r="P42" i="2" s="1"/>
  <c r="AD41" i="22"/>
  <c r="P41" i="2" s="1"/>
  <c r="AD40" i="22"/>
  <c r="P40" i="2" s="1"/>
  <c r="AD39" i="22"/>
  <c r="AD38" i="22"/>
  <c r="P38" i="2" s="1"/>
  <c r="AD37" i="22"/>
  <c r="P37" i="2" s="1"/>
  <c r="AD36" i="22"/>
  <c r="P36" i="2" s="1"/>
  <c r="AD35" i="22"/>
  <c r="AD34" i="22"/>
  <c r="P34" i="2" s="1"/>
  <c r="AD33" i="22"/>
  <c r="P33" i="2" s="1"/>
  <c r="AD32" i="22"/>
  <c r="P32" i="2" s="1"/>
  <c r="AD31" i="22"/>
  <c r="AD30" i="22"/>
  <c r="P30" i="2" s="1"/>
  <c r="AD29" i="22"/>
  <c r="P29" i="2" s="1"/>
  <c r="AD28" i="22"/>
  <c r="P28" i="2" s="1"/>
  <c r="AD27" i="22"/>
  <c r="P27" i="2" s="1"/>
  <c r="AD26" i="22"/>
  <c r="P26" i="2" s="1"/>
  <c r="AD25" i="22"/>
  <c r="P25" i="2" s="1"/>
  <c r="AD24" i="22"/>
  <c r="P24" i="2" s="1"/>
  <c r="AD23" i="22"/>
  <c r="AD22" i="22"/>
  <c r="AD21" i="22"/>
  <c r="P21" i="2" s="1"/>
  <c r="AD20" i="22"/>
  <c r="P20" i="2" s="1"/>
  <c r="AD19" i="22"/>
  <c r="AD18" i="22"/>
  <c r="P18" i="2" s="1"/>
  <c r="AD17" i="22"/>
  <c r="P17" i="2" s="1"/>
  <c r="AD16" i="22"/>
  <c r="P16" i="2" s="1"/>
  <c r="AD15" i="22"/>
  <c r="P15" i="2" s="1"/>
  <c r="AD14" i="22"/>
  <c r="AD13" i="22"/>
  <c r="P13" i="2" s="1"/>
  <c r="AD12" i="22"/>
  <c r="P12" i="2" s="1"/>
  <c r="AD11" i="22"/>
  <c r="P11" i="2" s="1"/>
  <c r="AD10" i="22"/>
  <c r="P10" i="2" s="1"/>
  <c r="AD9" i="22"/>
  <c r="P9" i="2" s="1"/>
  <c r="AD8" i="22"/>
  <c r="P8" i="2" s="1"/>
  <c r="AD7" i="22"/>
  <c r="P7" i="2" s="1"/>
  <c r="AD6" i="22"/>
  <c r="P6" i="2" s="1"/>
  <c r="AD5" i="22"/>
  <c r="P5" i="2" s="1"/>
  <c r="AD47" i="28"/>
  <c r="Q47" i="2" s="1"/>
  <c r="AD46" i="28"/>
  <c r="Q46" i="2" s="1"/>
  <c r="AD45" i="28"/>
  <c r="Q45" i="2" s="1"/>
  <c r="AD44" i="28"/>
  <c r="Q44" i="2" s="1"/>
  <c r="AD43" i="28"/>
  <c r="Q43" i="2" s="1"/>
  <c r="AD42" i="28"/>
  <c r="Q42" i="2" s="1"/>
  <c r="AD41" i="28"/>
  <c r="Q41" i="2" s="1"/>
  <c r="AD40" i="28"/>
  <c r="Q40" i="2" s="1"/>
  <c r="AD39" i="28"/>
  <c r="Q39" i="2" s="1"/>
  <c r="AD38" i="28"/>
  <c r="Q38" i="2" s="1"/>
  <c r="AD37" i="28"/>
  <c r="Q37" i="2" s="1"/>
  <c r="AD36" i="28"/>
  <c r="Q36" i="2" s="1"/>
  <c r="AD35" i="28"/>
  <c r="Q35" i="2" s="1"/>
  <c r="AD34" i="28"/>
  <c r="Q34" i="2" s="1"/>
  <c r="AD33" i="28"/>
  <c r="Q33" i="2" s="1"/>
  <c r="AD32" i="28"/>
  <c r="Q32" i="2" s="1"/>
  <c r="AD31" i="28"/>
  <c r="Q31" i="2" s="1"/>
  <c r="AD30" i="28"/>
  <c r="AD29" i="28"/>
  <c r="Q29" i="2" s="1"/>
  <c r="AD28" i="28"/>
  <c r="Q28" i="2" s="1"/>
  <c r="AD27" i="28"/>
  <c r="Q27" i="2" s="1"/>
  <c r="AD26" i="28"/>
  <c r="AD25" i="28"/>
  <c r="Q25" i="2" s="1"/>
  <c r="AD24" i="28"/>
  <c r="Q24" i="2" s="1"/>
  <c r="AD23" i="28"/>
  <c r="AD22" i="28"/>
  <c r="AD21" i="28"/>
  <c r="Q21" i="2" s="1"/>
  <c r="AD20" i="28"/>
  <c r="Q20" i="2" s="1"/>
  <c r="AD19" i="28"/>
  <c r="AD18" i="28"/>
  <c r="Q18" i="2" s="1"/>
  <c r="AD17" i="28"/>
  <c r="Q17" i="2" s="1"/>
  <c r="AD16" i="28"/>
  <c r="Q16" i="2" s="1"/>
  <c r="AD15" i="28"/>
  <c r="Q15" i="2" s="1"/>
  <c r="AD14" i="28"/>
  <c r="Q14" i="2" s="1"/>
  <c r="AD13" i="28"/>
  <c r="Q13" i="2" s="1"/>
  <c r="AD12" i="28"/>
  <c r="Q12" i="2" s="1"/>
  <c r="AD11" i="28"/>
  <c r="AD10" i="28"/>
  <c r="Q10" i="2" s="1"/>
  <c r="AD9" i="28"/>
  <c r="Q9" i="2" s="1"/>
  <c r="AD8" i="28"/>
  <c r="Q8" i="2" s="1"/>
  <c r="AD7" i="28"/>
  <c r="Q7" i="2" s="1"/>
  <c r="AD6" i="28"/>
  <c r="Q6" i="2" s="1"/>
  <c r="AD5" i="28"/>
  <c r="AD47" i="21"/>
  <c r="R47" i="2" s="1"/>
  <c r="AD46" i="21"/>
  <c r="R46" i="2" s="1"/>
  <c r="AD45" i="21"/>
  <c r="AD44" i="21"/>
  <c r="R44" i="2" s="1"/>
  <c r="AD43" i="21"/>
  <c r="R43" i="2" s="1"/>
  <c r="AD42" i="21"/>
  <c r="R42" i="2" s="1"/>
  <c r="AD41" i="21"/>
  <c r="R41" i="2" s="1"/>
  <c r="AD40" i="21"/>
  <c r="R40" i="2" s="1"/>
  <c r="AD39" i="21"/>
  <c r="R39" i="2" s="1"/>
  <c r="AD38" i="21"/>
  <c r="R38" i="2" s="1"/>
  <c r="AD37" i="21"/>
  <c r="AD36" i="21"/>
  <c r="R36" i="2" s="1"/>
  <c r="AD35" i="21"/>
  <c r="R35" i="2" s="1"/>
  <c r="AD34" i="21"/>
  <c r="R34" i="2" s="1"/>
  <c r="AD33" i="21"/>
  <c r="AD32" i="21"/>
  <c r="R32" i="2" s="1"/>
  <c r="AD31" i="21"/>
  <c r="R31" i="2" s="1"/>
  <c r="AD30" i="21"/>
  <c r="R30" i="2" s="1"/>
  <c r="AD29" i="21"/>
  <c r="AD28" i="21"/>
  <c r="R28" i="2" s="1"/>
  <c r="AD27" i="21"/>
  <c r="R27" i="2" s="1"/>
  <c r="AD26" i="21"/>
  <c r="R26" i="2" s="1"/>
  <c r="AD25" i="21"/>
  <c r="R25" i="2" s="1"/>
  <c r="AD24" i="21"/>
  <c r="R24" i="2" s="1"/>
  <c r="AD23" i="21"/>
  <c r="R23" i="2" s="1"/>
  <c r="AD22" i="21"/>
  <c r="R22" i="2" s="1"/>
  <c r="AD21" i="21"/>
  <c r="AD20" i="21"/>
  <c r="R20" i="2" s="1"/>
  <c r="AD19" i="21"/>
  <c r="R19" i="2" s="1"/>
  <c r="AD18" i="21"/>
  <c r="R18" i="2" s="1"/>
  <c r="AD17" i="21"/>
  <c r="R17" i="2" s="1"/>
  <c r="AD16" i="21"/>
  <c r="R16" i="2" s="1"/>
  <c r="AD15" i="21"/>
  <c r="R15" i="2" s="1"/>
  <c r="AD14" i="21"/>
  <c r="R14" i="2" s="1"/>
  <c r="AD13" i="21"/>
  <c r="R13" i="2" s="1"/>
  <c r="AD12" i="21"/>
  <c r="R12" i="2" s="1"/>
  <c r="AD11" i="21"/>
  <c r="R11" i="2" s="1"/>
  <c r="AD10" i="21"/>
  <c r="R10" i="2" s="1"/>
  <c r="AD9" i="21"/>
  <c r="R9" i="2" s="1"/>
  <c r="AD8" i="21"/>
  <c r="AD7" i="21"/>
  <c r="R7" i="2" s="1"/>
  <c r="AD6" i="21"/>
  <c r="R6" i="2" s="1"/>
  <c r="AD5" i="21"/>
  <c r="R5" i="2" s="1"/>
  <c r="AD47" i="20"/>
  <c r="S47" i="2" s="1"/>
  <c r="AD46" i="20"/>
  <c r="S46" i="2" s="1"/>
  <c r="AD45" i="20"/>
  <c r="S45" i="2" s="1"/>
  <c r="AD44" i="20"/>
  <c r="AD43" i="20"/>
  <c r="S43" i="2" s="1"/>
  <c r="AD42" i="20"/>
  <c r="S42" i="2" s="1"/>
  <c r="AD41" i="20"/>
  <c r="S41" i="2" s="1"/>
  <c r="AD40" i="20"/>
  <c r="AD39" i="20"/>
  <c r="S39" i="2" s="1"/>
  <c r="AD38" i="20"/>
  <c r="S38" i="2" s="1"/>
  <c r="AD37" i="20"/>
  <c r="S37" i="2" s="1"/>
  <c r="AD36" i="20"/>
  <c r="AD35" i="20"/>
  <c r="S35" i="2" s="1"/>
  <c r="AD34" i="20"/>
  <c r="S34" i="2" s="1"/>
  <c r="AD33" i="20"/>
  <c r="S33" i="2" s="1"/>
  <c r="AD32" i="20"/>
  <c r="S32" i="2" s="1"/>
  <c r="AD31" i="20"/>
  <c r="S31" i="2" s="1"/>
  <c r="AD30" i="20"/>
  <c r="S30" i="2" s="1"/>
  <c r="AD29" i="20"/>
  <c r="S29" i="2" s="1"/>
  <c r="AD28" i="20"/>
  <c r="AD27" i="20"/>
  <c r="S27" i="2" s="1"/>
  <c r="AD26" i="20"/>
  <c r="S26" i="2" s="1"/>
  <c r="AD25" i="20"/>
  <c r="S25" i="2" s="1"/>
  <c r="AD24" i="20"/>
  <c r="AD23" i="20"/>
  <c r="S23" i="2" s="1"/>
  <c r="AD22" i="20"/>
  <c r="S22" i="2" s="1"/>
  <c r="AD21" i="20"/>
  <c r="S21" i="2" s="1"/>
  <c r="AD20" i="20"/>
  <c r="AD19" i="20"/>
  <c r="S19" i="2" s="1"/>
  <c r="AD18" i="20"/>
  <c r="S18" i="2" s="1"/>
  <c r="AD17" i="20"/>
  <c r="S17" i="2" s="1"/>
  <c r="AD16" i="20"/>
  <c r="S16" i="2" s="1"/>
  <c r="AD15" i="20"/>
  <c r="S15" i="2" s="1"/>
  <c r="AD14" i="20"/>
  <c r="S14" i="2" s="1"/>
  <c r="AD13" i="20"/>
  <c r="S13" i="2" s="1"/>
  <c r="AD12" i="20"/>
  <c r="S12" i="2" s="1"/>
  <c r="AD11" i="20"/>
  <c r="S11" i="2" s="1"/>
  <c r="AD10" i="20"/>
  <c r="S10" i="2" s="1"/>
  <c r="AD9" i="20"/>
  <c r="S9" i="2" s="1"/>
  <c r="AD8" i="20"/>
  <c r="S8" i="2" s="1"/>
  <c r="AD7" i="20"/>
  <c r="S7" i="2" s="1"/>
  <c r="AD6" i="20"/>
  <c r="S6" i="2" s="1"/>
  <c r="AD5" i="20"/>
  <c r="S5" i="2" s="1"/>
  <c r="AD47" i="19"/>
  <c r="T47" i="2" s="1"/>
  <c r="AD46" i="19"/>
  <c r="T46" i="2" s="1"/>
  <c r="AD45" i="19"/>
  <c r="T45" i="2" s="1"/>
  <c r="AD44" i="19"/>
  <c r="T44" i="2" s="1"/>
  <c r="AD43" i="19"/>
  <c r="T43" i="2" s="1"/>
  <c r="AD42" i="19"/>
  <c r="T42" i="2" s="1"/>
  <c r="AD41" i="19"/>
  <c r="T41" i="2" s="1"/>
  <c r="AD40" i="19"/>
  <c r="T40" i="2" s="1"/>
  <c r="AD39" i="19"/>
  <c r="T39" i="2" s="1"/>
  <c r="AD38" i="19"/>
  <c r="T38" i="2" s="1"/>
  <c r="AD37" i="19"/>
  <c r="T37" i="2" s="1"/>
  <c r="AD36" i="19"/>
  <c r="T36" i="2" s="1"/>
  <c r="AD35" i="19"/>
  <c r="AD34" i="19"/>
  <c r="T34" i="2" s="1"/>
  <c r="AD33" i="19"/>
  <c r="T33" i="2" s="1"/>
  <c r="AD32" i="19"/>
  <c r="T32" i="2" s="1"/>
  <c r="AD31" i="19"/>
  <c r="AD30" i="19"/>
  <c r="T30" i="2" s="1"/>
  <c r="AD29" i="19"/>
  <c r="T29" i="2" s="1"/>
  <c r="AD28" i="19"/>
  <c r="AD27" i="19"/>
  <c r="AD26" i="19"/>
  <c r="T26" i="2" s="1"/>
  <c r="AD25" i="19"/>
  <c r="T25" i="2" s="1"/>
  <c r="AD24" i="19"/>
  <c r="T24" i="2" s="1"/>
  <c r="AD23" i="19"/>
  <c r="T23" i="2" s="1"/>
  <c r="AD22" i="19"/>
  <c r="T22" i="2" s="1"/>
  <c r="AD21" i="19"/>
  <c r="T21" i="2" s="1"/>
  <c r="AD20" i="19"/>
  <c r="T20" i="2" s="1"/>
  <c r="AD19" i="19"/>
  <c r="AD18" i="19"/>
  <c r="T18" i="2" s="1"/>
  <c r="AD17" i="19"/>
  <c r="T17" i="2" s="1"/>
  <c r="AD16" i="19"/>
  <c r="AD15" i="19"/>
  <c r="T15" i="2" s="1"/>
  <c r="AD14" i="19"/>
  <c r="T14" i="2" s="1"/>
  <c r="AD13" i="19"/>
  <c r="T13" i="2" s="1"/>
  <c r="AD12" i="19"/>
  <c r="T12" i="2" s="1"/>
  <c r="AD11" i="19"/>
  <c r="T11" i="2" s="1"/>
  <c r="AD10" i="19"/>
  <c r="AD9" i="19"/>
  <c r="T9" i="2" s="1"/>
  <c r="AD8" i="19"/>
  <c r="T8" i="2" s="1"/>
  <c r="AD7" i="19"/>
  <c r="T7" i="2" s="1"/>
  <c r="AD6" i="19"/>
  <c r="AD5" i="19"/>
  <c r="T5" i="2" s="1"/>
  <c r="AD47" i="18"/>
  <c r="U47" i="2" s="1"/>
  <c r="AD46" i="18"/>
  <c r="U46" i="2" s="1"/>
  <c r="AD45" i="18"/>
  <c r="U45" i="2" s="1"/>
  <c r="AD44" i="18"/>
  <c r="U44" i="2" s="1"/>
  <c r="AD43" i="18"/>
  <c r="U43" i="2" s="1"/>
  <c r="AD42" i="18"/>
  <c r="AD41" i="18"/>
  <c r="U41" i="2" s="1"/>
  <c r="AD40" i="18"/>
  <c r="U40" i="2" s="1"/>
  <c r="AD39" i="18"/>
  <c r="U39" i="2" s="1"/>
  <c r="AD38" i="18"/>
  <c r="AD37" i="18"/>
  <c r="U37" i="2" s="1"/>
  <c r="AD36" i="18"/>
  <c r="U36" i="2" s="1"/>
  <c r="AD35" i="18"/>
  <c r="U35" i="2" s="1"/>
  <c r="AD34" i="18"/>
  <c r="AD33" i="18"/>
  <c r="U33" i="2" s="1"/>
  <c r="AD32" i="18"/>
  <c r="U32" i="2" s="1"/>
  <c r="AD31" i="18"/>
  <c r="U31" i="2" s="1"/>
  <c r="AD30" i="18"/>
  <c r="U30" i="2" s="1"/>
  <c r="AD29" i="18"/>
  <c r="U29" i="2" s="1"/>
  <c r="AD28" i="18"/>
  <c r="U28" i="2" s="1"/>
  <c r="AD27" i="18"/>
  <c r="U27" i="2" s="1"/>
  <c r="AD26" i="18"/>
  <c r="AD25" i="18"/>
  <c r="U25" i="2" s="1"/>
  <c r="AD24" i="18"/>
  <c r="U24" i="2" s="1"/>
  <c r="AD23" i="18"/>
  <c r="U23" i="2" s="1"/>
  <c r="AD22" i="18"/>
  <c r="AD21" i="18"/>
  <c r="U21" i="2" s="1"/>
  <c r="AD20" i="18"/>
  <c r="U20" i="2" s="1"/>
  <c r="AD19" i="18"/>
  <c r="U19" i="2" s="1"/>
  <c r="AD18" i="18"/>
  <c r="U18" i="2" s="1"/>
  <c r="AD17" i="18"/>
  <c r="U17" i="2" s="1"/>
  <c r="AD16" i="18"/>
  <c r="U16" i="2" s="1"/>
  <c r="AD15" i="18"/>
  <c r="U15" i="2" s="1"/>
  <c r="AD14" i="18"/>
  <c r="U14" i="2" s="1"/>
  <c r="AD13" i="18"/>
  <c r="U13" i="2" s="1"/>
  <c r="AD12" i="18"/>
  <c r="U12" i="2" s="1"/>
  <c r="AD11" i="18"/>
  <c r="U11" i="2" s="1"/>
  <c r="AD10" i="18"/>
  <c r="U10" i="2" s="1"/>
  <c r="AD9" i="18"/>
  <c r="U9" i="2" s="1"/>
  <c r="AD8" i="18"/>
  <c r="U8" i="2" s="1"/>
  <c r="AD7" i="18"/>
  <c r="U7" i="2" s="1"/>
  <c r="AD6" i="18"/>
  <c r="U6" i="2" s="1"/>
  <c r="AD5" i="18"/>
  <c r="U5" i="2" s="1"/>
  <c r="AD47" i="17"/>
  <c r="V47" i="2" s="1"/>
  <c r="AD46" i="17"/>
  <c r="V46" i="2" s="1"/>
  <c r="AD45" i="17"/>
  <c r="AD44" i="17"/>
  <c r="V44" i="2" s="1"/>
  <c r="AD43" i="17"/>
  <c r="V43" i="2" s="1"/>
  <c r="AD42" i="17"/>
  <c r="V42" i="2" s="1"/>
  <c r="AD41" i="17"/>
  <c r="AD40" i="17"/>
  <c r="V40" i="2" s="1"/>
  <c r="AD39" i="17"/>
  <c r="V39" i="2" s="1"/>
  <c r="AD38" i="17"/>
  <c r="V38" i="2" s="1"/>
  <c r="AD37" i="17"/>
  <c r="V37" i="2" s="1"/>
  <c r="AD36" i="17"/>
  <c r="V36" i="2" s="1"/>
  <c r="AD35" i="17"/>
  <c r="V35" i="2" s="1"/>
  <c r="AD34" i="17"/>
  <c r="V34" i="2" s="1"/>
  <c r="AD33" i="17"/>
  <c r="AD32" i="17"/>
  <c r="V32" i="2" s="1"/>
  <c r="AD31" i="17"/>
  <c r="V31" i="2" s="1"/>
  <c r="AD30" i="17"/>
  <c r="V30" i="2" s="1"/>
  <c r="AD29" i="17"/>
  <c r="AD28" i="17"/>
  <c r="V28" i="2" s="1"/>
  <c r="AD27" i="17"/>
  <c r="V27" i="2" s="1"/>
  <c r="AD26" i="17"/>
  <c r="V26" i="2" s="1"/>
  <c r="AD25" i="17"/>
  <c r="AD24" i="17"/>
  <c r="V24" i="2" s="1"/>
  <c r="AD23" i="17"/>
  <c r="V23" i="2" s="1"/>
  <c r="AD22" i="17"/>
  <c r="V22" i="2" s="1"/>
  <c r="AD21" i="17"/>
  <c r="V21" i="2" s="1"/>
  <c r="AD20" i="17"/>
  <c r="V20" i="2" s="1"/>
  <c r="AD19" i="17"/>
  <c r="V19" i="2" s="1"/>
  <c r="AD18" i="17"/>
  <c r="V18" i="2" s="1"/>
  <c r="AD17" i="17"/>
  <c r="V17" i="2" s="1"/>
  <c r="AD16" i="17"/>
  <c r="V16" i="2" s="1"/>
  <c r="AD15" i="17"/>
  <c r="V15" i="2" s="1"/>
  <c r="AD14" i="17"/>
  <c r="V14" i="2" s="1"/>
  <c r="AD13" i="17"/>
  <c r="V13" i="2" s="1"/>
  <c r="AD12" i="17"/>
  <c r="V12" i="2" s="1"/>
  <c r="AD11" i="17"/>
  <c r="V11" i="2" s="1"/>
  <c r="AD10" i="17"/>
  <c r="V10" i="2" s="1"/>
  <c r="AD9" i="17"/>
  <c r="V9" i="2" s="1"/>
  <c r="AD8" i="17"/>
  <c r="V8" i="2" s="1"/>
  <c r="AD7" i="17"/>
  <c r="V7" i="2" s="1"/>
  <c r="AD6" i="17"/>
  <c r="V6" i="2" s="1"/>
  <c r="AD5" i="17"/>
  <c r="V5" i="2" s="1"/>
  <c r="AD47" i="16"/>
  <c r="W47" i="2" s="1"/>
  <c r="AD46" i="16"/>
  <c r="W46" i="2" s="1"/>
  <c r="AD45" i="16"/>
  <c r="W45" i="2" s="1"/>
  <c r="AD44" i="16"/>
  <c r="W44" i="2" s="1"/>
  <c r="AD43" i="16"/>
  <c r="W43" i="2" s="1"/>
  <c r="AD42" i="16"/>
  <c r="W42" i="2" s="1"/>
  <c r="AD41" i="16"/>
  <c r="W41" i="2" s="1"/>
  <c r="AD40" i="16"/>
  <c r="AD39" i="16"/>
  <c r="W39" i="2" s="1"/>
  <c r="AD38" i="16"/>
  <c r="W38" i="2" s="1"/>
  <c r="AD37" i="16"/>
  <c r="W37" i="2" s="1"/>
  <c r="AD36" i="16"/>
  <c r="AD35" i="16"/>
  <c r="W35" i="2" s="1"/>
  <c r="AD34" i="16"/>
  <c r="W34" i="2" s="1"/>
  <c r="AD33" i="16"/>
  <c r="W33" i="2" s="1"/>
  <c r="AD32" i="16"/>
  <c r="AD31" i="16"/>
  <c r="W31" i="2" s="1"/>
  <c r="AD30" i="16"/>
  <c r="W30" i="2" s="1"/>
  <c r="AD29" i="16"/>
  <c r="W29" i="2" s="1"/>
  <c r="AD28" i="16"/>
  <c r="W28" i="2" s="1"/>
  <c r="AD27" i="16"/>
  <c r="W27" i="2" s="1"/>
  <c r="AD26" i="16"/>
  <c r="W26" i="2" s="1"/>
  <c r="AD25" i="16"/>
  <c r="W25" i="2" s="1"/>
  <c r="AD24" i="16"/>
  <c r="AD23" i="16"/>
  <c r="W23" i="2" s="1"/>
  <c r="AD22" i="16"/>
  <c r="W22" i="2" s="1"/>
  <c r="AD21" i="16"/>
  <c r="W21" i="2" s="1"/>
  <c r="AD20" i="16"/>
  <c r="AD19" i="16"/>
  <c r="W19" i="2" s="1"/>
  <c r="AD18" i="16"/>
  <c r="W18" i="2" s="1"/>
  <c r="AD17" i="16"/>
  <c r="W17" i="2" s="1"/>
  <c r="AD16" i="16"/>
  <c r="W16" i="2" s="1"/>
  <c r="AD15" i="16"/>
  <c r="AD14" i="16"/>
  <c r="W14" i="2" s="1"/>
  <c r="AD13" i="16"/>
  <c r="W13" i="2" s="1"/>
  <c r="AD12" i="16"/>
  <c r="W12" i="2" s="1"/>
  <c r="AD11" i="16"/>
  <c r="W11" i="2" s="1"/>
  <c r="AD10" i="16"/>
  <c r="W10" i="2" s="1"/>
  <c r="AD9" i="16"/>
  <c r="W9" i="2" s="1"/>
  <c r="AD8" i="16"/>
  <c r="W8" i="2" s="1"/>
  <c r="AD7" i="16"/>
  <c r="W7" i="2" s="1"/>
  <c r="AD6" i="16"/>
  <c r="W6" i="2" s="1"/>
  <c r="AD5" i="16"/>
  <c r="W5" i="2" s="1"/>
  <c r="AD47" i="15"/>
  <c r="AD46" i="15"/>
  <c r="X46" i="2" s="1"/>
  <c r="AD45" i="15"/>
  <c r="X45" i="2" s="1"/>
  <c r="AD44" i="15"/>
  <c r="X44" i="2" s="1"/>
  <c r="AD43" i="15"/>
  <c r="AD42" i="15"/>
  <c r="X42" i="2" s="1"/>
  <c r="AD41" i="15"/>
  <c r="X41" i="2" s="1"/>
  <c r="AD40" i="15"/>
  <c r="X40" i="2" s="1"/>
  <c r="AD39" i="15"/>
  <c r="AD38" i="15"/>
  <c r="X38" i="2" s="1"/>
  <c r="AD37" i="15"/>
  <c r="X37" i="2" s="1"/>
  <c r="AD36" i="15"/>
  <c r="X36" i="2" s="1"/>
  <c r="AD35" i="15"/>
  <c r="X35" i="2" s="1"/>
  <c r="AD34" i="15"/>
  <c r="X34" i="2" s="1"/>
  <c r="AD33" i="15"/>
  <c r="X33" i="2" s="1"/>
  <c r="AD32" i="15"/>
  <c r="X32" i="2" s="1"/>
  <c r="AD31" i="15"/>
  <c r="AD30" i="15"/>
  <c r="X30" i="2" s="1"/>
  <c r="AD29" i="15"/>
  <c r="X29" i="2" s="1"/>
  <c r="AD28" i="15"/>
  <c r="X28" i="2" s="1"/>
  <c r="AD27" i="15"/>
  <c r="AD26" i="15"/>
  <c r="X26" i="2" s="1"/>
  <c r="AD25" i="15"/>
  <c r="X25" i="2" s="1"/>
  <c r="AD24" i="15"/>
  <c r="X24" i="2" s="1"/>
  <c r="AD23" i="15"/>
  <c r="AD22" i="15"/>
  <c r="X22" i="2" s="1"/>
  <c r="AD21" i="15"/>
  <c r="X21" i="2" s="1"/>
  <c r="AD20" i="15"/>
  <c r="X20" i="2" s="1"/>
  <c r="AD19" i="15"/>
  <c r="X19" i="2" s="1"/>
  <c r="AD18" i="15"/>
  <c r="X18" i="2" s="1"/>
  <c r="AD17" i="15"/>
  <c r="X17" i="2" s="1"/>
  <c r="AD16" i="15"/>
  <c r="X16" i="2" s="1"/>
  <c r="AD15" i="15"/>
  <c r="X15" i="2" s="1"/>
  <c r="AD14" i="15"/>
  <c r="X14" i="2" s="1"/>
  <c r="AD13" i="15"/>
  <c r="X13" i="2" s="1"/>
  <c r="AD12" i="15"/>
  <c r="AD11" i="15"/>
  <c r="X11" i="2" s="1"/>
  <c r="AD10" i="15"/>
  <c r="X10" i="2" s="1"/>
  <c r="AD9" i="15"/>
  <c r="X9" i="2" s="1"/>
  <c r="AD8" i="15"/>
  <c r="X8" i="2" s="1"/>
  <c r="AD7" i="15"/>
  <c r="X7" i="2" s="1"/>
  <c r="AD6" i="15"/>
  <c r="X6" i="2" s="1"/>
  <c r="AD5" i="15"/>
  <c r="X5" i="2" s="1"/>
  <c r="AD47" i="30"/>
  <c r="Y47" i="2" s="1"/>
  <c r="AD46" i="30"/>
  <c r="AD45" i="30"/>
  <c r="Y45" i="2" s="1"/>
  <c r="AD44" i="30"/>
  <c r="Y44" i="2" s="1"/>
  <c r="AD43" i="30"/>
  <c r="Y43" i="2" s="1"/>
  <c r="AD42" i="30"/>
  <c r="Y42" i="2" s="1"/>
  <c r="AD41" i="30"/>
  <c r="Y41" i="2" s="1"/>
  <c r="AD40" i="30"/>
  <c r="Y40" i="2" s="1"/>
  <c r="AD39" i="30"/>
  <c r="Y39" i="2" s="1"/>
  <c r="AD38" i="30"/>
  <c r="Y38" i="2" s="1"/>
  <c r="AD37" i="30"/>
  <c r="Y37" i="2" s="1"/>
  <c r="AD36" i="30"/>
  <c r="Y36" i="2" s="1"/>
  <c r="AD35" i="30"/>
  <c r="Y35" i="2" s="1"/>
  <c r="AD34" i="30"/>
  <c r="AD33" i="30"/>
  <c r="Y33" i="2" s="1"/>
  <c r="AD32" i="30"/>
  <c r="Y32" i="2" s="1"/>
  <c r="AD31" i="30"/>
  <c r="Y31" i="2" s="1"/>
  <c r="AD30" i="30"/>
  <c r="AD29" i="30"/>
  <c r="Y29" i="2" s="1"/>
  <c r="AD28" i="30"/>
  <c r="Y28" i="2" s="1"/>
  <c r="AD27" i="30"/>
  <c r="Y27" i="2" s="1"/>
  <c r="AD26" i="30"/>
  <c r="Y26" i="2" s="1"/>
  <c r="AD25" i="30"/>
  <c r="Y25" i="2" s="1"/>
  <c r="AD24" i="30"/>
  <c r="Y24" i="2" s="1"/>
  <c r="AD23" i="30"/>
  <c r="Y23" i="2" s="1"/>
  <c r="AD22" i="30"/>
  <c r="AD21" i="30"/>
  <c r="AD20" i="30"/>
  <c r="Y20" i="2" s="1"/>
  <c r="AD19" i="30"/>
  <c r="Y19" i="2" s="1"/>
  <c r="AD18" i="30"/>
  <c r="Y18" i="2" s="1"/>
  <c r="AD17" i="30"/>
  <c r="Y17" i="2" s="1"/>
  <c r="AD16" i="30"/>
  <c r="Y16" i="2" s="1"/>
  <c r="AD15" i="30"/>
  <c r="Y15" i="2" s="1"/>
  <c r="AD14" i="30"/>
  <c r="Y14" i="2" s="1"/>
  <c r="AD13" i="30"/>
  <c r="Y13" i="2" s="1"/>
  <c r="AD12" i="30"/>
  <c r="Y12" i="2" s="1"/>
  <c r="AD11" i="30"/>
  <c r="Y11" i="2" s="1"/>
  <c r="AD10" i="30"/>
  <c r="Y10" i="2" s="1"/>
  <c r="AD9" i="30"/>
  <c r="Y9" i="2" s="1"/>
  <c r="AD8" i="30"/>
  <c r="Y8" i="2" s="1"/>
  <c r="AD7" i="30"/>
  <c r="Y7" i="2" s="1"/>
  <c r="AD6" i="30"/>
  <c r="Y6" i="2" s="1"/>
  <c r="AD5" i="30"/>
  <c r="Y5" i="2" s="1"/>
  <c r="AD47" i="31"/>
  <c r="Z47" i="2" s="1"/>
  <c r="AD46" i="31"/>
  <c r="Z46" i="2" s="1"/>
  <c r="AD45" i="31"/>
  <c r="AD44" i="31"/>
  <c r="Z44" i="2" s="1"/>
  <c r="AD43" i="31"/>
  <c r="Z43" i="2" s="1"/>
  <c r="AD42" i="31"/>
  <c r="Z42" i="2" s="1"/>
  <c r="AD41" i="31"/>
  <c r="AD40" i="31"/>
  <c r="Z40" i="2" s="1"/>
  <c r="AD39" i="31"/>
  <c r="Z39" i="2" s="1"/>
  <c r="AD38" i="31"/>
  <c r="Z38" i="2" s="1"/>
  <c r="AD37" i="31"/>
  <c r="AD36" i="31"/>
  <c r="Z36" i="2" s="1"/>
  <c r="AD35" i="31"/>
  <c r="Z35" i="2" s="1"/>
  <c r="AD34" i="31"/>
  <c r="Z34" i="2" s="1"/>
  <c r="AD33" i="31"/>
  <c r="Z33" i="2" s="1"/>
  <c r="AD32" i="31"/>
  <c r="Z32" i="2" s="1"/>
  <c r="AD31" i="31"/>
  <c r="Z31" i="2" s="1"/>
  <c r="AD30" i="31"/>
  <c r="Z30" i="2" s="1"/>
  <c r="AD29" i="31"/>
  <c r="AD28" i="31"/>
  <c r="Z28" i="2" s="1"/>
  <c r="AD27" i="31"/>
  <c r="Z27" i="2" s="1"/>
  <c r="AD26" i="31"/>
  <c r="Z26" i="2" s="1"/>
  <c r="AD25" i="31"/>
  <c r="AD24" i="31"/>
  <c r="Z24" i="2" s="1"/>
  <c r="AD23" i="31"/>
  <c r="Z23" i="2" s="1"/>
  <c r="AD22" i="31"/>
  <c r="AD21" i="31"/>
  <c r="AD20" i="31"/>
  <c r="Z20" i="2" s="1"/>
  <c r="AD19" i="31"/>
  <c r="Z19" i="2" s="1"/>
  <c r="AD18" i="31"/>
  <c r="Z18" i="2" s="1"/>
  <c r="AD17" i="31"/>
  <c r="Z17" i="2" s="1"/>
  <c r="AD16" i="31"/>
  <c r="Z16" i="2" s="1"/>
  <c r="AD15" i="31"/>
  <c r="Z15" i="2" s="1"/>
  <c r="AD14" i="31"/>
  <c r="Z14" i="2" s="1"/>
  <c r="AD13" i="31"/>
  <c r="Z13" i="2" s="1"/>
  <c r="AD12" i="31"/>
  <c r="Z12" i="2" s="1"/>
  <c r="AD11" i="31"/>
  <c r="Z11" i="2" s="1"/>
  <c r="AD10" i="31"/>
  <c r="Z10" i="2" s="1"/>
  <c r="AD9" i="31"/>
  <c r="Z9" i="2" s="1"/>
  <c r="AD8" i="31"/>
  <c r="Z8" i="2" s="1"/>
  <c r="AD7" i="31"/>
  <c r="Z7" i="2" s="1"/>
  <c r="AD6" i="31"/>
  <c r="Z6" i="2" s="1"/>
  <c r="AD5" i="31"/>
  <c r="Z5" i="2" s="1"/>
  <c r="AD47" i="32"/>
  <c r="AA47" i="2" s="1"/>
  <c r="AD46" i="32"/>
  <c r="AA46" i="2" s="1"/>
  <c r="AD45" i="32"/>
  <c r="AA45" i="2" s="1"/>
  <c r="AD44" i="32"/>
  <c r="AD43" i="32"/>
  <c r="AA43" i="2" s="1"/>
  <c r="AD42" i="32"/>
  <c r="AA42" i="2" s="1"/>
  <c r="AD41" i="32"/>
  <c r="AA41" i="2" s="1"/>
  <c r="AD40" i="32"/>
  <c r="AA40" i="2" s="1"/>
  <c r="AD39" i="32"/>
  <c r="AA39" i="2" s="1"/>
  <c r="AD38" i="32"/>
  <c r="AA38" i="2" s="1"/>
  <c r="AD37" i="32"/>
  <c r="AA37" i="2" s="1"/>
  <c r="AD36" i="32"/>
  <c r="AD35" i="32"/>
  <c r="AD34" i="32"/>
  <c r="AA34" i="2" s="1"/>
  <c r="AD33" i="32"/>
  <c r="AA33" i="2" s="1"/>
  <c r="AD32" i="32"/>
  <c r="AD31" i="32"/>
  <c r="AA31" i="2" s="1"/>
  <c r="AD30" i="32"/>
  <c r="AA30" i="2" s="1"/>
  <c r="AD29" i="32"/>
  <c r="AA29" i="2" s="1"/>
  <c r="AD28" i="32"/>
  <c r="AD27" i="32"/>
  <c r="AA27" i="2" s="1"/>
  <c r="AD26" i="32"/>
  <c r="AA26" i="2" s="1"/>
  <c r="AD25" i="32"/>
  <c r="AA25" i="2" s="1"/>
  <c r="AD24" i="32"/>
  <c r="AA24" i="2" s="1"/>
  <c r="AD23" i="32"/>
  <c r="AA23" i="2" s="1"/>
  <c r="AD22" i="32"/>
  <c r="AA22" i="2" s="1"/>
  <c r="AD21" i="32"/>
  <c r="AA21" i="2" s="1"/>
  <c r="AD20" i="32"/>
  <c r="AD19" i="32"/>
  <c r="AA19" i="2" s="1"/>
  <c r="AD18" i="32"/>
  <c r="AA18" i="2" s="1"/>
  <c r="AD17" i="32"/>
  <c r="AD16" i="32"/>
  <c r="AA16" i="2" s="1"/>
  <c r="AD15" i="32"/>
  <c r="AA15" i="2" s="1"/>
  <c r="AD14" i="32"/>
  <c r="AA14" i="2" s="1"/>
  <c r="AD13" i="32"/>
  <c r="AA13" i="2" s="1"/>
  <c r="AD12" i="32"/>
  <c r="AA12" i="2" s="1"/>
  <c r="AD11" i="32"/>
  <c r="AD10" i="32"/>
  <c r="AA10" i="2" s="1"/>
  <c r="AD9" i="32"/>
  <c r="AA9" i="2" s="1"/>
  <c r="AD8" i="32"/>
  <c r="AA8" i="2" s="1"/>
  <c r="AD7" i="32"/>
  <c r="AA7" i="2" s="1"/>
  <c r="AD6" i="32"/>
  <c r="AA6" i="2" s="1"/>
  <c r="AD5" i="32"/>
  <c r="AA5" i="2" s="1"/>
  <c r="AD47" i="33"/>
  <c r="AB47" i="2" s="1"/>
  <c r="AD46" i="33"/>
  <c r="AB46" i="2" s="1"/>
  <c r="AD45" i="33"/>
  <c r="AB45" i="2" s="1"/>
  <c r="AD44" i="33"/>
  <c r="AB44" i="2" s="1"/>
  <c r="AD43" i="33"/>
  <c r="AB43" i="2" s="1"/>
  <c r="AD42" i="33"/>
  <c r="AB42" i="2" s="1"/>
  <c r="AD41" i="33"/>
  <c r="AB41" i="2" s="1"/>
  <c r="AD40" i="33"/>
  <c r="AB40" i="2" s="1"/>
  <c r="AD39" i="33"/>
  <c r="AB39" i="2" s="1"/>
  <c r="AD38" i="33"/>
  <c r="AB38" i="2" s="1"/>
  <c r="AD37" i="33"/>
  <c r="AB37" i="2" s="1"/>
  <c r="AD36" i="33"/>
  <c r="AB36" i="2" s="1"/>
  <c r="AD35" i="33"/>
  <c r="AD34" i="33"/>
  <c r="AB34" i="2" s="1"/>
  <c r="AD33" i="33"/>
  <c r="AB33" i="2" s="1"/>
  <c r="AD32" i="33"/>
  <c r="AB32" i="2" s="1"/>
  <c r="AD31" i="33"/>
  <c r="AB31" i="2" s="1"/>
  <c r="AD30" i="33"/>
  <c r="AB30" i="2" s="1"/>
  <c r="AD29" i="33"/>
  <c r="AB29" i="2" s="1"/>
  <c r="AD28" i="33"/>
  <c r="AB28" i="2" s="1"/>
  <c r="AD27" i="33"/>
  <c r="AD26" i="33"/>
  <c r="AB26" i="2" s="1"/>
  <c r="AD25" i="33"/>
  <c r="AB25" i="2" s="1"/>
  <c r="AD24" i="33"/>
  <c r="AB24" i="2" s="1"/>
  <c r="AD23" i="33"/>
  <c r="AD22" i="33"/>
  <c r="AB22" i="2" s="1"/>
  <c r="AD21" i="33"/>
  <c r="AB21" i="2" s="1"/>
  <c r="AD20" i="33"/>
  <c r="AB20" i="2" s="1"/>
  <c r="AD19" i="33"/>
  <c r="AD18" i="33"/>
  <c r="AB18" i="2" s="1"/>
  <c r="AD17" i="33"/>
  <c r="AB17" i="2" s="1"/>
  <c r="AD16" i="33"/>
  <c r="AB16" i="2" s="1"/>
  <c r="AD15" i="33"/>
  <c r="AB15" i="2" s="1"/>
  <c r="AD14" i="33"/>
  <c r="AB14" i="2" s="1"/>
  <c r="AD13" i="33"/>
  <c r="AB13" i="2" s="1"/>
  <c r="AD12" i="33"/>
  <c r="AB12" i="2" s="1"/>
  <c r="AD11" i="33"/>
  <c r="AB11" i="2" s="1"/>
  <c r="AD10" i="33"/>
  <c r="AB10" i="2" s="1"/>
  <c r="AD9" i="33"/>
  <c r="AB9" i="2" s="1"/>
  <c r="AD8" i="33"/>
  <c r="AB8" i="2" s="1"/>
  <c r="AD7" i="33"/>
  <c r="AB7" i="2" s="1"/>
  <c r="AD6" i="33"/>
  <c r="AD5" i="33"/>
  <c r="AB5" i="2" s="1"/>
  <c r="AD47" i="34"/>
  <c r="AC47" i="2" s="1"/>
  <c r="AD46" i="34"/>
  <c r="AD45" i="34"/>
  <c r="AC45" i="2" s="1"/>
  <c r="AD44" i="34"/>
  <c r="AC44" i="2" s="1"/>
  <c r="AD43" i="34"/>
  <c r="AC43" i="2" s="1"/>
  <c r="AD42" i="34"/>
  <c r="AD41" i="34"/>
  <c r="AC41" i="2" s="1"/>
  <c r="AD40" i="34"/>
  <c r="AC40" i="2" s="1"/>
  <c r="AD39" i="34"/>
  <c r="AC39" i="2" s="1"/>
  <c r="AD38" i="34"/>
  <c r="AC38" i="2" s="1"/>
  <c r="AD37" i="34"/>
  <c r="AC37" i="2" s="1"/>
  <c r="AD36" i="34"/>
  <c r="AC36" i="2" s="1"/>
  <c r="AD35" i="34"/>
  <c r="AC35" i="2" s="1"/>
  <c r="AD34" i="34"/>
  <c r="AD33" i="34"/>
  <c r="AC33" i="2" s="1"/>
  <c r="AD32" i="34"/>
  <c r="AC32" i="2" s="1"/>
  <c r="AD31" i="34"/>
  <c r="AC31" i="2" s="1"/>
  <c r="AD30" i="34"/>
  <c r="AD29" i="34"/>
  <c r="AC29" i="2" s="1"/>
  <c r="AD28" i="34"/>
  <c r="AC28" i="2" s="1"/>
  <c r="AD27" i="34"/>
  <c r="AC27" i="2" s="1"/>
  <c r="AD26" i="34"/>
  <c r="AD25" i="34"/>
  <c r="AC25" i="2" s="1"/>
  <c r="AD24" i="34"/>
  <c r="AC24" i="2" s="1"/>
  <c r="AD23" i="34"/>
  <c r="AD22" i="34"/>
  <c r="AC22" i="2" s="1"/>
  <c r="AD21" i="34"/>
  <c r="AC21" i="2" s="1"/>
  <c r="AD20" i="34"/>
  <c r="AC20" i="2" s="1"/>
  <c r="AD19" i="34"/>
  <c r="AC19" i="2" s="1"/>
  <c r="AD18" i="34"/>
  <c r="AC18" i="2" s="1"/>
  <c r="AD17" i="34"/>
  <c r="AC17" i="2" s="1"/>
  <c r="AD16" i="34"/>
  <c r="AC16" i="2" s="1"/>
  <c r="AD15" i="34"/>
  <c r="AC15" i="2" s="1"/>
  <c r="AD14" i="34"/>
  <c r="AC14" i="2" s="1"/>
  <c r="AD13" i="34"/>
  <c r="AC13" i="2" s="1"/>
  <c r="AD12" i="34"/>
  <c r="AC12" i="2" s="1"/>
  <c r="AD11" i="34"/>
  <c r="AC11" i="2" s="1"/>
  <c r="AD10" i="34"/>
  <c r="AC10" i="2" s="1"/>
  <c r="AD9" i="34"/>
  <c r="AC9" i="2" s="1"/>
  <c r="AD8" i="34"/>
  <c r="AC8" i="2" s="1"/>
  <c r="AD7" i="34"/>
  <c r="AC7" i="2" s="1"/>
  <c r="AD6" i="34"/>
  <c r="AC6" i="2" s="1"/>
  <c r="AD5" i="34"/>
  <c r="AC5" i="2" s="1"/>
  <c r="AD47" i="1"/>
  <c r="E47" i="2" s="1"/>
  <c r="AD46" i="1"/>
  <c r="E46" i="2" s="1"/>
  <c r="AD45" i="1"/>
  <c r="E45" i="2" s="1"/>
  <c r="AD44" i="1"/>
  <c r="E44" i="2" s="1"/>
  <c r="AD43" i="1"/>
  <c r="E43" i="2" s="1"/>
  <c r="AD42" i="1"/>
  <c r="E42" i="2" s="1"/>
  <c r="AD41" i="1"/>
  <c r="E41" i="2" s="1"/>
  <c r="AD40" i="1"/>
  <c r="E40" i="2" s="1"/>
  <c r="AD39" i="1"/>
  <c r="E39" i="2" s="1"/>
  <c r="AD38" i="1"/>
  <c r="E38" i="2" s="1"/>
  <c r="AD37" i="1"/>
  <c r="E37" i="2" s="1"/>
  <c r="AD36" i="1"/>
  <c r="E36" i="2" s="1"/>
  <c r="AD35" i="1"/>
  <c r="E35" i="2" s="1"/>
  <c r="AD34" i="1"/>
  <c r="E34" i="2" s="1"/>
  <c r="AD33" i="1"/>
  <c r="E33" i="2" s="1"/>
  <c r="AD32" i="1"/>
  <c r="E32" i="2" s="1"/>
  <c r="AD31" i="1"/>
  <c r="E31" i="2" s="1"/>
  <c r="AD30" i="1"/>
  <c r="E30" i="2" s="1"/>
  <c r="AD29" i="1"/>
  <c r="AD28" i="1"/>
  <c r="E28" i="2" s="1"/>
  <c r="AD27" i="1"/>
  <c r="E27" i="2" s="1"/>
  <c r="AD26" i="1"/>
  <c r="E26" i="2" s="1"/>
  <c r="AD25" i="1"/>
  <c r="E25" i="2" s="1"/>
  <c r="AD24" i="1"/>
  <c r="E24" i="2" s="1"/>
  <c r="AD23" i="1"/>
  <c r="E23" i="2" s="1"/>
  <c r="AD22" i="1"/>
  <c r="E22" i="2" s="1"/>
  <c r="AD21" i="1"/>
  <c r="E21" i="2" s="1"/>
  <c r="AD20" i="1"/>
  <c r="E20" i="2" s="1"/>
  <c r="AD19" i="1"/>
  <c r="E19" i="2" s="1"/>
  <c r="AD18" i="1"/>
  <c r="E18" i="2" s="1"/>
  <c r="AD17" i="1"/>
  <c r="E17" i="2" s="1"/>
  <c r="AD16" i="1"/>
  <c r="E16" i="2" s="1"/>
  <c r="AD15" i="1"/>
  <c r="E15" i="2" s="1"/>
  <c r="AD14" i="1"/>
  <c r="E14" i="2" s="1"/>
  <c r="AD13" i="1"/>
  <c r="E13" i="2" s="1"/>
  <c r="AD12" i="1"/>
  <c r="E12" i="2" s="1"/>
  <c r="AD11" i="1"/>
  <c r="E11" i="2" s="1"/>
  <c r="AD10" i="1"/>
  <c r="E10" i="2" s="1"/>
  <c r="AD9" i="1"/>
  <c r="E9" i="2" s="1"/>
  <c r="AD8" i="1"/>
  <c r="E8" i="2" s="1"/>
  <c r="AD7" i="1"/>
  <c r="E7" i="2" s="1"/>
  <c r="AD6" i="1"/>
  <c r="E6" i="2" s="1"/>
  <c r="AD5" i="1"/>
  <c r="E5" i="2" s="1"/>
  <c r="AD5" i="2" l="1"/>
  <c r="F15" i="29" s="1"/>
  <c r="G15" i="29" s="1"/>
  <c r="AD8" i="2"/>
  <c r="F18" i="29" s="1"/>
  <c r="G18" i="29" s="1"/>
  <c r="AD9" i="2"/>
  <c r="F19" i="29" s="1"/>
  <c r="G19" i="29" s="1"/>
  <c r="AD12" i="2"/>
  <c r="F22" i="29" s="1"/>
  <c r="G22" i="29" s="1"/>
  <c r="AD13" i="2"/>
  <c r="F23" i="29" s="1"/>
  <c r="G23" i="29" s="1"/>
  <c r="AD16" i="2"/>
  <c r="F26" i="29" s="1"/>
  <c r="G26" i="29" s="1"/>
  <c r="AD17" i="2"/>
  <c r="F27" i="29" s="1"/>
  <c r="G27" i="29" s="1"/>
  <c r="AD20" i="2"/>
  <c r="F30" i="29" s="1"/>
  <c r="G30" i="29" s="1"/>
  <c r="AD21" i="2"/>
  <c r="F31" i="29" s="1"/>
  <c r="G31" i="29" s="1"/>
  <c r="AD24" i="2"/>
  <c r="F34" i="29" s="1"/>
  <c r="G34" i="29" s="1"/>
  <c r="AD25" i="2"/>
  <c r="F35" i="29" s="1"/>
  <c r="G35" i="29" s="1"/>
  <c r="AD28" i="2"/>
  <c r="F38" i="29" s="1"/>
  <c r="G38" i="29" s="1"/>
  <c r="AD29" i="2"/>
  <c r="F39" i="29" s="1"/>
  <c r="G39" i="29" s="1"/>
  <c r="AD32" i="2"/>
  <c r="F42" i="29" s="1"/>
  <c r="G42" i="29" s="1"/>
  <c r="AD33" i="2"/>
  <c r="F43" i="29" s="1"/>
  <c r="G43" i="29" s="1"/>
  <c r="AD36" i="2"/>
  <c r="F46" i="29" s="1"/>
  <c r="G46" i="29" s="1"/>
  <c r="AD37" i="2"/>
  <c r="F47" i="29" s="1"/>
  <c r="G47" i="29" s="1"/>
  <c r="AD40" i="2"/>
  <c r="F50" i="29" s="1"/>
  <c r="G50" i="29" s="1"/>
  <c r="AD41" i="2"/>
  <c r="F51" i="29" s="1"/>
  <c r="G51" i="29" s="1"/>
  <c r="AD44" i="2"/>
  <c r="F54" i="29" s="1"/>
  <c r="G54" i="29" s="1"/>
  <c r="AD45" i="2"/>
  <c r="F55" i="29" s="1"/>
  <c r="G55" i="29" s="1"/>
  <c r="AD6" i="2"/>
  <c r="F16" i="29" s="1"/>
  <c r="G16" i="29" s="1"/>
  <c r="AD7" i="2"/>
  <c r="F17" i="29" s="1"/>
  <c r="G17" i="29" s="1"/>
  <c r="AD10" i="2"/>
  <c r="F20" i="29" s="1"/>
  <c r="G20" i="29" s="1"/>
  <c r="AD11" i="2"/>
  <c r="F21" i="29" s="1"/>
  <c r="G21" i="29" s="1"/>
  <c r="AD14" i="2"/>
  <c r="F24" i="29" s="1"/>
  <c r="G24" i="29" s="1"/>
  <c r="AD15" i="2"/>
  <c r="F25" i="29" s="1"/>
  <c r="G25" i="29" s="1"/>
  <c r="AD18" i="2"/>
  <c r="F28" i="29" s="1"/>
  <c r="G28" i="29" s="1"/>
  <c r="AD19" i="2"/>
  <c r="F29" i="29" s="1"/>
  <c r="G29" i="29" s="1"/>
  <c r="AD22" i="2"/>
  <c r="F32" i="29" s="1"/>
  <c r="G32" i="29" s="1"/>
  <c r="AD23" i="2"/>
  <c r="F33" i="29" s="1"/>
  <c r="G33" i="29" s="1"/>
  <c r="AD26" i="2"/>
  <c r="F36" i="29" s="1"/>
  <c r="G36" i="29" s="1"/>
  <c r="AD27" i="2"/>
  <c r="F37" i="29" s="1"/>
  <c r="G37" i="29" s="1"/>
  <c r="AD30" i="2"/>
  <c r="F40" i="29" s="1"/>
  <c r="G40" i="29" s="1"/>
  <c r="AD31" i="2"/>
  <c r="F41" i="29" s="1"/>
  <c r="G41" i="29" s="1"/>
  <c r="AD34" i="2"/>
  <c r="F44" i="29" s="1"/>
  <c r="G44" i="29" s="1"/>
  <c r="AD35" i="2"/>
  <c r="F45" i="29" s="1"/>
  <c r="G45" i="29" s="1"/>
  <c r="AD38" i="2"/>
  <c r="F48" i="29" s="1"/>
  <c r="G48" i="29" s="1"/>
  <c r="AD39" i="2"/>
  <c r="F49" i="29" s="1"/>
  <c r="G49" i="29" s="1"/>
  <c r="AD42" i="2"/>
  <c r="F52" i="29" s="1"/>
  <c r="G52" i="29" s="1"/>
  <c r="AD43" i="2"/>
  <c r="F53" i="29" s="1"/>
  <c r="G53" i="29" s="1"/>
  <c r="AD46" i="2"/>
  <c r="F56" i="29" s="1"/>
  <c r="G56" i="29" s="1"/>
  <c r="AD47" i="2"/>
  <c r="F57" i="29" s="1"/>
  <c r="G57" i="29" s="1"/>
  <c r="AD4" i="34"/>
  <c r="AC4" i="2" s="1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AD4" i="33"/>
  <c r="AB4" i="2" s="1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AD4" i="32"/>
  <c r="AA4" i="2" s="1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AD4" i="31"/>
  <c r="Z4" i="2" s="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AD4" i="30"/>
  <c r="Y4" i="2" s="1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AD4" i="15"/>
  <c r="X4" i="2" s="1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AD4" i="16"/>
  <c r="W4" i="2" s="1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AD4" i="17"/>
  <c r="V4" i="2" s="1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AD4" i="18"/>
  <c r="U4" i="2" s="1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AD4" i="19"/>
  <c r="T4" i="2" s="1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AD4" i="20"/>
  <c r="S4" i="2" s="1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AD4" i="21"/>
  <c r="R4" i="2" s="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AD4" i="28"/>
  <c r="Q4" i="2" s="1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AD4" i="22"/>
  <c r="P4" i="2" s="1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AD4" i="23"/>
  <c r="O4" i="2" s="1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AD4" i="24"/>
  <c r="N4" i="2" s="1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D4" i="25"/>
  <c r="M4" i="2" s="1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AD4" i="26"/>
  <c r="L4" i="2" s="1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AD4" i="27"/>
  <c r="K4" i="2" s="1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AD4" i="5"/>
  <c r="J4" i="2" s="1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AD4" i="6"/>
  <c r="I4" i="2" s="1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AD4" i="7"/>
  <c r="H4" i="2" s="1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AD4" i="8"/>
  <c r="G4" i="2" s="1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AD4" i="9"/>
  <c r="F4" i="2" s="1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AD4" i="1"/>
  <c r="E4" i="2" s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D49" i="27" l="1"/>
  <c r="AD49" i="32"/>
  <c r="AD49" i="23"/>
  <c r="AD49" i="20"/>
  <c r="AD49" i="8"/>
  <c r="K49" i="2"/>
  <c r="M49" i="2"/>
  <c r="AD49" i="16"/>
  <c r="AA49" i="2"/>
  <c r="N49" i="2"/>
  <c r="P49" i="2"/>
  <c r="Q49" i="2"/>
  <c r="R49" i="2"/>
  <c r="L49" i="2"/>
  <c r="AB49" i="2"/>
  <c r="AC49" i="2"/>
  <c r="O49" i="2"/>
  <c r="F49" i="2"/>
  <c r="S49" i="2"/>
  <c r="T49" i="2"/>
  <c r="U49" i="2"/>
  <c r="V49" i="2"/>
  <c r="W49" i="2"/>
  <c r="G49" i="2"/>
  <c r="E49" i="2"/>
  <c r="H49" i="2"/>
  <c r="I49" i="2"/>
  <c r="J49" i="2"/>
  <c r="X49" i="2"/>
  <c r="Y49" i="2"/>
  <c r="Z49" i="2"/>
  <c r="AD49" i="1"/>
  <c r="AD49" i="26"/>
  <c r="AD49" i="22"/>
  <c r="AD49" i="19"/>
  <c r="AD49" i="15"/>
  <c r="AD49" i="33"/>
  <c r="AD49" i="7"/>
  <c r="AD49" i="6"/>
  <c r="AD49" i="25"/>
  <c r="AD49" i="28"/>
  <c r="AD49" i="18"/>
  <c r="AD49" i="30"/>
  <c r="AD49" i="34"/>
  <c r="AD49" i="9"/>
  <c r="AD49" i="5"/>
  <c r="AD49" i="24"/>
  <c r="AD49" i="21"/>
  <c r="AD49" i="17"/>
  <c r="AD49" i="31"/>
  <c r="AD4" i="2"/>
  <c r="F14" i="29" s="1"/>
  <c r="G14" i="29" s="1"/>
  <c r="G58" i="29" s="1"/>
  <c r="F58" i="29" l="1"/>
  <c r="AD49" i="2"/>
  <c r="G60" i="29" l="1"/>
  <c r="G61" i="29" s="1"/>
  <c r="G59" i="29"/>
  <c r="G62" i="29" l="1"/>
</calcChain>
</file>

<file path=xl/sharedStrings.xml><?xml version="1.0" encoding="utf-8"?>
<sst xmlns="http://schemas.openxmlformats.org/spreadsheetml/2006/main" count="2361" uniqueCount="175">
  <si>
    <t>Klasse 1</t>
  </si>
  <si>
    <t>Klasse 2</t>
  </si>
  <si>
    <t>Klasse 3</t>
  </si>
  <si>
    <t>Klasse 4</t>
  </si>
  <si>
    <t>Klasse 19</t>
  </si>
  <si>
    <t>Klasse 20</t>
  </si>
  <si>
    <t>Klasse 21</t>
  </si>
  <si>
    <t>Klasse 22</t>
  </si>
  <si>
    <t>Klasse 23</t>
  </si>
  <si>
    <t>Klasse 24</t>
  </si>
  <si>
    <t>Klasse 25</t>
  </si>
  <si>
    <t>TOTAL pro Klasse</t>
  </si>
  <si>
    <t xml:space="preserve">KLASSE 25: </t>
  </si>
  <si>
    <t>Klasse 11</t>
  </si>
  <si>
    <t>Klasse 12</t>
  </si>
  <si>
    <t>Klasse 13</t>
  </si>
  <si>
    <t>Klasse 14</t>
  </si>
  <si>
    <t>Klasse 15</t>
  </si>
  <si>
    <t>Swissair-Jet MD-11</t>
  </si>
  <si>
    <t>Klasse 16</t>
  </si>
  <si>
    <t>Wie fülle ich die Liste(n) aus?</t>
  </si>
  <si>
    <t>TOTAL</t>
  </si>
  <si>
    <t>Goldsterne</t>
  </si>
  <si>
    <t xml:space="preserve">KLASSE 15: </t>
  </si>
  <si>
    <t xml:space="preserve">KLASSE 16: </t>
  </si>
  <si>
    <t xml:space="preserve">KLASSE 17: </t>
  </si>
  <si>
    <t xml:space="preserve">KLASSE 18: </t>
  </si>
  <si>
    <t xml:space="preserve">KLASSE 19: </t>
  </si>
  <si>
    <t xml:space="preserve">KLASSE 20: </t>
  </si>
  <si>
    <t>Blériot XI (1913)</t>
  </si>
  <si>
    <t>SchülerIn 25</t>
  </si>
  <si>
    <t>SchülerIn 5</t>
  </si>
  <si>
    <t>SchülerIn 6</t>
  </si>
  <si>
    <t>SchülerIn 7</t>
  </si>
  <si>
    <t>SchülerIn 1</t>
  </si>
  <si>
    <t>Wie sende ich meine Bestellung?</t>
  </si>
  <si>
    <t>Globus (Weltkugel)</t>
  </si>
  <si>
    <t>SchülerIn 24</t>
  </si>
  <si>
    <t>SchülerIn 11</t>
  </si>
  <si>
    <t>SchülerIn 12</t>
  </si>
  <si>
    <t>SchülerIn 13</t>
  </si>
  <si>
    <t>SchülerIn 14</t>
  </si>
  <si>
    <t>SchülerIn 15</t>
  </si>
  <si>
    <t>Truck (US-Sattelschlepper)</t>
  </si>
  <si>
    <t>SchülerIn 21</t>
  </si>
  <si>
    <t>SchülerIn 2</t>
  </si>
  <si>
    <t>SchülerIn 3</t>
  </si>
  <si>
    <t>SchülerIn 4</t>
  </si>
  <si>
    <t>SchülerIn 8</t>
  </si>
  <si>
    <t>SchülerIn 9</t>
  </si>
  <si>
    <t>SchülerIn 10</t>
  </si>
  <si>
    <t>Klasse 5</t>
  </si>
  <si>
    <t>Klasse 6</t>
  </si>
  <si>
    <t>Klasse 7</t>
  </si>
  <si>
    <t>Klasse 8</t>
  </si>
  <si>
    <t>Klasse 9</t>
  </si>
  <si>
    <t>SchülerIn 19</t>
  </si>
  <si>
    <t>SchülerIn 20</t>
  </si>
  <si>
    <t>Indianer 1</t>
  </si>
  <si>
    <t>SchülerIn 22</t>
  </si>
  <si>
    <t>SchülerIn 23</t>
  </si>
  <si>
    <t>Bestellung</t>
  </si>
  <si>
    <t xml:space="preserve">KLASSE 10: </t>
  </si>
  <si>
    <t xml:space="preserve">KLASSE 11: </t>
  </si>
  <si>
    <t xml:space="preserve">KLASSE 12: </t>
  </si>
  <si>
    <t xml:space="preserve">KLASSE 13: </t>
  </si>
  <si>
    <t xml:space="preserve">KLASSE 14: </t>
  </si>
  <si>
    <t>Anleitung zur Schulhaus-Bestellung via Internet:</t>
  </si>
  <si>
    <t xml:space="preserve">KLASSE 24: </t>
  </si>
  <si>
    <t xml:space="preserve">KLASSE 23: </t>
  </si>
  <si>
    <t xml:space="preserve">KLASSE 22: </t>
  </si>
  <si>
    <t xml:space="preserve">KLASSE 21: </t>
  </si>
  <si>
    <t>Schulhaus:</t>
  </si>
  <si>
    <t>Luftseilbahn</t>
  </si>
  <si>
    <t>SchülerIn 16</t>
  </si>
  <si>
    <t>SchülerIn 17</t>
  </si>
  <si>
    <t>SchülerIn 18</t>
  </si>
  <si>
    <t>Klasse 17</t>
  </si>
  <si>
    <t>Klasse 18</t>
  </si>
  <si>
    <t>Adventshaus</t>
  </si>
  <si>
    <t>Weihnachtsschachteln 2</t>
  </si>
  <si>
    <t>Weihnachtsschachteln 3</t>
  </si>
  <si>
    <t>Weihnachtsfenster (Krippe)</t>
  </si>
  <si>
    <t>Goldene Engel</t>
  </si>
  <si>
    <t>Samichlaus</t>
  </si>
  <si>
    <t>Adventskalender 3 («Im Winter»)</t>
  </si>
  <si>
    <t>Anziehpuppe «Ben»</t>
  </si>
  <si>
    <t>Lern-Puzzle «Pferde»</t>
  </si>
  <si>
    <t>Lern-Puzzle «Hunde»</t>
  </si>
  <si>
    <t>Lern-Puzzle «Die Schweizer Kantone»</t>
  </si>
  <si>
    <t>Basler Rheinfähren</t>
  </si>
  <si>
    <t>Feuerwehr-Auto</t>
  </si>
  <si>
    <t>Piratenschiff</t>
  </si>
  <si>
    <t>Klasse 10</t>
  </si>
  <si>
    <t>Heidi auf der Alp</t>
  </si>
  <si>
    <t>Ritterturm (Hardturm Zürich)</t>
  </si>
  <si>
    <t xml:space="preserve">KLASSE 1: </t>
  </si>
  <si>
    <t xml:space="preserve">KLASSE 2: </t>
  </si>
  <si>
    <t xml:space="preserve">KLASSE 3: </t>
  </si>
  <si>
    <t xml:space="preserve">KLASSE 4: </t>
  </si>
  <si>
    <t xml:space="preserve">KLASSE 5: </t>
  </si>
  <si>
    <t xml:space="preserve">KLASSE 6: </t>
  </si>
  <si>
    <t xml:space="preserve">KLASSE 7: </t>
  </si>
  <si>
    <t xml:space="preserve">KLASSE 8: </t>
  </si>
  <si>
    <t xml:space="preserve">KLASSE 9: </t>
  </si>
  <si>
    <t>VG</t>
  </si>
  <si>
    <t xml:space="preserve">TOTAL pro SchülerIn  </t>
  </si>
  <si>
    <t xml:space="preserve">TOTAL pro Klasse  </t>
  </si>
  <si>
    <t>Schloss Kyburg</t>
  </si>
  <si>
    <t>Autofähre</t>
  </si>
  <si>
    <t>Dörfli (12 Gebäude)</t>
  </si>
  <si>
    <t>Römerhaus in Augusta Raurica</t>
  </si>
  <si>
    <t>Schloss Sargans</t>
  </si>
  <si>
    <t>Schloss Chillon</t>
  </si>
  <si>
    <t>Schloss Rapperswil</t>
  </si>
  <si>
    <t>Schloss Greyerz</t>
  </si>
  <si>
    <t>Römischer Wachtturm</t>
  </si>
  <si>
    <t xml:space="preserve"> VG = vorgestanzt + vorgerillt</t>
  </si>
  <si>
    <t>modellbogen@goffice.ch</t>
  </si>
  <si>
    <t>Liebe Kolleginnen, liebe Kollegen, liebe Bestellende</t>
  </si>
  <si>
    <t>Herzlichen Dank im Voraus für Ihre Mithilfe!</t>
  </si>
  <si>
    <t>www.modellbogen.ch</t>
  </si>
  <si>
    <t>+41 44 918 21 56</t>
  </si>
  <si>
    <r>
      <t xml:space="preserve">Alle nötigen Angaben zur Abwicklung der Schulhaus-Bestellung entnehmen Sie bitte dem </t>
    </r>
    <r>
      <rPr>
        <b/>
        <sz val="12"/>
        <rFont val="Century Gothic"/>
        <family val="2"/>
      </rPr>
      <t>Begleitbrief</t>
    </r>
    <r>
      <rPr>
        <sz val="12"/>
        <rFont val="Century Gothic"/>
        <family val="2"/>
      </rPr>
      <t>, welcher dem Ansichtspaket beigelegt ist.</t>
    </r>
  </si>
  <si>
    <t>Variante «GANZE DATEI SENDEN»</t>
  </si>
  <si>
    <t>Tippen Sie die Bestellungen jeder Klasse je in eines der Tabellenblätter «Klasse 1», «Klasse 2» etc. (vgl. Register am unteren Rand). 
Die Tabellenblätter «Schulhaus» und «Bestellung» werden automatisch aktualisiert.</t>
  </si>
  <si>
    <t xml:space="preserve">Sie füllen das Tabellenblatt «Schulhaus» direkt aus. Das Tabellenblatt «Bestellung» wir automatisch aktualisiert. </t>
  </si>
  <si>
    <r>
      <t xml:space="preserve">ACHTUNG:  Wenn Sie das Tabellenblatt «Schulhaus» direkt  ausgefüllt haben (gemäss Variante 2), können Sie nicht mehr nachträglich einzelne Klassen-Blätter ausfüllen und davon ausgehen, dass die Eingaben im Tabellenblatt «Bestellung» berücksichtigt werden. 
</t>
    </r>
    <r>
      <rPr>
        <sz val="10"/>
        <rFont val="Century Gothic"/>
        <family val="2"/>
      </rPr>
      <t>Die automatische Aktualisierung funktioniert dann nicht mehr, da durch die Direkt-Eingabe im Tabelleblatt «Schulhaus» die Formeln überschrieben worden sind. (In diesem Falle eventuell die Excel-Datei erneut von unserer Homepage herunterladen.)</t>
    </r>
  </si>
  <si>
    <r>
      <t>Bitte überprüfen Sie</t>
    </r>
    <r>
      <rPr>
        <sz val="12"/>
        <rFont val="Century Gothic"/>
        <family val="2"/>
      </rPr>
      <t>, ob das Tabellenblatt «Bestellung» vollständig ausgefüllt ist, das heisst inklusive Adressblock und Kundennummer.</t>
    </r>
  </si>
  <si>
    <t>Sie können uns entweder die ganze Excel-Datei zusenden oder nur das Tabellenblatt «Bestellung».</t>
  </si>
  <si>
    <t>Variante «NUR DAS TABELLENBLATT «Bestellung» SENDEN»</t>
  </si>
  <si>
    <r>
      <t xml:space="preserve">Speichern Sie die Excel-Datei und senden Sie sie per E-Mail an die Adresse </t>
    </r>
    <r>
      <rPr>
        <b/>
        <sz val="12"/>
        <rFont val="Century Gothic"/>
        <family val="2"/>
      </rPr>
      <t>modellbogen@goffice.ch</t>
    </r>
  </si>
  <si>
    <r>
      <t>Sie wählen das Tabellenblatt «Bestellung» und wählen im Excel-Register «Datei» den Befehl «Speichern und Senden» und dann wiederum den Befehl «</t>
    </r>
    <r>
      <rPr>
        <b/>
        <sz val="12"/>
        <rFont val="Century Gothic"/>
        <family val="2"/>
      </rPr>
      <t>PDF erstellen</t>
    </r>
    <r>
      <rPr>
        <sz val="12"/>
        <rFont val="Century Gothic"/>
        <family val="2"/>
      </rPr>
      <t xml:space="preserve">». Dadurch erstellen Sie eine unveränderliche PDF-Datei des Tabellenblatts «Bestellung». Das PDF können Sie uns per E-Mail an die Adresse </t>
    </r>
    <r>
      <rPr>
        <b/>
        <sz val="12"/>
        <rFont val="Century Gothic"/>
        <family val="2"/>
      </rPr>
      <t>modellbogen@goffice.ch</t>
    </r>
    <r>
      <rPr>
        <sz val="12"/>
        <rFont val="Century Gothic"/>
        <family val="2"/>
      </rPr>
      <t xml:space="preserve"> zusenden.</t>
    </r>
  </si>
  <si>
    <t>Variante 2:</t>
  </si>
  <si>
    <t>Kunden-Nummer:</t>
  </si>
  <si>
    <t>Vorname, Name:</t>
  </si>
  <si>
    <t>Strasse, Nr.:</t>
  </si>
  <si>
    <t>PLZ:</t>
  </si>
  <si>
    <t>Ort:</t>
  </si>
  <si>
    <t>Telefon:*</t>
  </si>
  <si>
    <t>* bei allfälligen Rückfragen</t>
  </si>
  <si>
    <t>Artikel</t>
  </si>
  <si>
    <t xml:space="preserve">Nr. </t>
  </si>
  <si>
    <t>Anzahl</t>
  </si>
  <si>
    <t>Preis</t>
  </si>
  <si>
    <t xml:space="preserve">Ort und Datum: </t>
  </si>
  <si>
    <t>Zoo 2</t>
  </si>
  <si>
    <t>Zoo 4</t>
  </si>
  <si>
    <t>Anziehpuppe «Lea»</t>
  </si>
  <si>
    <t>Einfache Weihnachtslaterne</t>
  </si>
  <si>
    <t>Freistehender Weihnachtsbaum</t>
  </si>
  <si>
    <t>Raddampfer «Stadt Zürich»</t>
  </si>
  <si>
    <t>Helikopter «Agusta»</t>
  </si>
  <si>
    <t>Rega-Jet</t>
  </si>
  <si>
    <t>Formel-1 Rennauto</t>
  </si>
  <si>
    <t>Römischer Triumphbogen</t>
  </si>
  <si>
    <t>Römischer Tempel</t>
  </si>
  <si>
    <t>Würfel-Puzzle «Europäische Wildtiere»</t>
  </si>
  <si>
    <t>E-Mail:*</t>
  </si>
  <si>
    <r>
      <rPr>
        <b/>
        <sz val="15"/>
        <rFont val="Century Gothic"/>
        <family val="2"/>
      </rPr>
      <t>Preis pro Artikel: Fr. 4.00</t>
    </r>
    <r>
      <rPr>
        <b/>
        <sz val="14"/>
        <rFont val="Century Gothic"/>
        <family val="2"/>
      </rPr>
      <t xml:space="preserve">                                                                                </t>
    </r>
  </si>
  <si>
    <r>
      <t>Preis pro Artikel: Fr. 4.00</t>
    </r>
    <r>
      <rPr>
        <b/>
        <sz val="14"/>
        <rFont val="Century Gothic"/>
        <family val="2"/>
      </rPr>
      <t xml:space="preserve">                                                                                </t>
    </r>
  </si>
  <si>
    <r>
      <t xml:space="preserve"> </t>
    </r>
    <r>
      <rPr>
        <b/>
        <sz val="14"/>
        <rFont val="Century Gothic"/>
        <family val="2"/>
      </rPr>
      <t>VG = vorgestanzt + vorgerillt</t>
    </r>
  </si>
  <si>
    <t>Total Anzahl</t>
  </si>
  <si>
    <t>Nr.</t>
  </si>
  <si>
    <t>Variante 1: (Empfehlung)</t>
  </si>
  <si>
    <t>Einheitspreis Fr. 4.00</t>
  </si>
  <si>
    <t>Versandkosten Fr. 5.70</t>
  </si>
  <si>
    <t>Ab 20 Stk. versandkostenfrei</t>
  </si>
  <si>
    <t>Ab 25 Stk. 5% Rabatt</t>
  </si>
  <si>
    <t>Ab 50 Stk. 10% Rabatt</t>
  </si>
  <si>
    <t>Versandkosten</t>
  </si>
  <si>
    <t>Mengenrabatt in %</t>
  </si>
  <si>
    <t>Mengenrabatt in Fr.</t>
  </si>
  <si>
    <t xml:space="preserve">TOTAL Fr. </t>
  </si>
  <si>
    <t>Konditionen innerhalb der Schweiz: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</si>
</sst>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2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u/>
      <sz val="10"/>
      <color indexed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b/>
      <sz val="10"/>
      <name val="Century Gothic"/>
      <family val="2"/>
    </font>
    <font>
      <b/>
      <sz val="18"/>
      <name val="Century Gothic"/>
      <family val="2"/>
    </font>
    <font>
      <sz val="14"/>
      <name val="Century Gothic"/>
      <family val="2"/>
    </font>
    <font>
      <sz val="7"/>
      <name val="Century Gothic"/>
      <family val="2"/>
    </font>
    <font>
      <b/>
      <sz val="7"/>
      <name val="Century Gothic"/>
      <family val="2"/>
    </font>
    <font>
      <sz val="8"/>
      <name val="Century Gothic"/>
      <family val="2"/>
    </font>
    <font>
      <b/>
      <sz val="14"/>
      <name val="Century Gothic"/>
      <family val="2"/>
    </font>
    <font>
      <sz val="10"/>
      <color rgb="FF0000FF"/>
      <name val="Century Gothic"/>
      <family val="2"/>
    </font>
    <font>
      <b/>
      <sz val="10"/>
      <color rgb="FF0000FF"/>
      <name val="Century Gothic"/>
      <family val="2"/>
    </font>
    <font>
      <b/>
      <sz val="15"/>
      <name val="Century Gothic"/>
      <family val="2"/>
    </font>
    <font>
      <sz val="12"/>
      <color rgb="FF0000FF"/>
      <name val="Century Gothic"/>
      <family val="2"/>
    </font>
    <font>
      <b/>
      <sz val="12"/>
      <color indexed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F228B"/>
        <bgColor indexed="64"/>
      </patternFill>
    </fill>
    <fill>
      <patternFill patternType="solid">
        <fgColor rgb="FF3EA441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4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quotePrefix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quotePrefix="1" applyFont="1" applyFill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5" fillId="0" borderId="0" xfId="0" quotePrefix="1" applyFont="1" applyAlignment="1">
      <alignment vertical="center" wrapText="1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6" fillId="6" borderId="5" xfId="0" applyFont="1" applyFill="1" applyBorder="1"/>
    <xf numFmtId="0" fontId="6" fillId="6" borderId="8" xfId="0" applyFont="1" applyFill="1" applyBorder="1"/>
    <xf numFmtId="0" fontId="5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7" fillId="6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5" fillId="6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right" vertical="center"/>
    </xf>
    <xf numFmtId="3" fontId="5" fillId="6" borderId="7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164" fontId="5" fillId="6" borderId="7" xfId="0" applyNumberFormat="1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7" borderId="2" xfId="0" applyFont="1" applyFill="1" applyBorder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2" fillId="5" borderId="0" xfId="0" applyFont="1" applyFill="1"/>
    <xf numFmtId="0" fontId="13" fillId="5" borderId="0" xfId="0" applyFont="1" applyFill="1"/>
    <xf numFmtId="0" fontId="12" fillId="5" borderId="0" xfId="0" applyFont="1" applyFill="1" applyAlignment="1">
      <alignment horizontal="center"/>
    </xf>
    <xf numFmtId="0" fontId="6" fillId="5" borderId="0" xfId="0" applyFont="1" applyFill="1"/>
    <xf numFmtId="0" fontId="6" fillId="3" borderId="0" xfId="0" applyFont="1" applyFill="1"/>
    <xf numFmtId="0" fontId="6" fillId="5" borderId="8" xfId="0" applyFont="1" applyFill="1" applyBorder="1"/>
    <xf numFmtId="0" fontId="9" fillId="3" borderId="0" xfId="0" applyFont="1" applyFill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6" fillId="0" borderId="6" xfId="0" applyFont="1" applyFill="1" applyBorder="1"/>
    <xf numFmtId="0" fontId="6" fillId="0" borderId="0" xfId="0" applyFont="1" applyFill="1" applyBorder="1"/>
    <xf numFmtId="0" fontId="6" fillId="6" borderId="0" xfId="0" applyFont="1" applyFill="1"/>
    <xf numFmtId="0" fontId="6" fillId="6" borderId="29" xfId="0" applyFont="1" applyFill="1" applyBorder="1"/>
    <xf numFmtId="0" fontId="10" fillId="2" borderId="0" xfId="0" applyFont="1" applyFill="1"/>
    <xf numFmtId="0" fontId="5" fillId="6" borderId="2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3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4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5" fillId="3" borderId="31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textRotation="90"/>
    </xf>
    <xf numFmtId="0" fontId="19" fillId="5" borderId="15" xfId="0" applyFont="1" applyFill="1" applyBorder="1" applyAlignment="1">
      <alignment horizontal="center" textRotation="90"/>
    </xf>
    <xf numFmtId="0" fontId="9" fillId="3" borderId="0" xfId="0" applyFont="1" applyFill="1" applyAlignment="1">
      <alignment horizontal="right"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5" borderId="12" xfId="0" applyNumberFormat="1" applyFont="1" applyFill="1" applyBorder="1" applyAlignment="1">
      <alignment vertical="center"/>
    </xf>
    <xf numFmtId="3" fontId="5" fillId="5" borderId="13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5" borderId="29" xfId="0" applyNumberFormat="1" applyFont="1" applyFill="1" applyBorder="1" applyAlignment="1">
      <alignment vertical="center"/>
    </xf>
    <xf numFmtId="3" fontId="5" fillId="5" borderId="0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/>
    </xf>
    <xf numFmtId="3" fontId="5" fillId="5" borderId="32" xfId="0" applyNumberFormat="1" applyFont="1" applyFill="1" applyBorder="1" applyAlignment="1">
      <alignment vertical="center"/>
    </xf>
    <xf numFmtId="3" fontId="5" fillId="5" borderId="17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3" fontId="5" fillId="5" borderId="15" xfId="0" applyNumberFormat="1" applyFont="1" applyFill="1" applyBorder="1" applyAlignment="1">
      <alignment vertical="center"/>
    </xf>
    <xf numFmtId="3" fontId="5" fillId="5" borderId="16" xfId="0" applyNumberFormat="1" applyFont="1" applyFill="1" applyBorder="1" applyAlignment="1">
      <alignment vertical="center"/>
    </xf>
    <xf numFmtId="3" fontId="5" fillId="5" borderId="19" xfId="0" applyNumberFormat="1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vertical="center"/>
    </xf>
    <xf numFmtId="3" fontId="5" fillId="5" borderId="33" xfId="0" applyNumberFormat="1" applyFont="1" applyFill="1" applyBorder="1" applyAlignment="1">
      <alignment vertical="center"/>
    </xf>
    <xf numFmtId="3" fontId="5" fillId="5" borderId="34" xfId="0" applyNumberFormat="1" applyFont="1" applyFill="1" applyBorder="1" applyAlignment="1">
      <alignment vertical="center"/>
    </xf>
    <xf numFmtId="3" fontId="5" fillId="5" borderId="20" xfId="0" applyNumberFormat="1" applyFont="1" applyFill="1" applyBorder="1" applyAlignment="1">
      <alignment vertical="center"/>
    </xf>
    <xf numFmtId="3" fontId="5" fillId="3" borderId="24" xfId="0" applyNumberFormat="1" applyFont="1" applyFill="1" applyBorder="1" applyAlignment="1">
      <alignment vertical="center"/>
    </xf>
    <xf numFmtId="3" fontId="5" fillId="3" borderId="30" xfId="0" applyNumberFormat="1" applyFont="1" applyFill="1" applyBorder="1" applyAlignment="1">
      <alignment vertical="center"/>
    </xf>
    <xf numFmtId="3" fontId="5" fillId="3" borderId="25" xfId="0" applyNumberFormat="1" applyFont="1" applyFill="1" applyBorder="1" applyAlignment="1">
      <alignment vertical="center"/>
    </xf>
    <xf numFmtId="3" fontId="5" fillId="3" borderId="19" xfId="0" applyNumberFormat="1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3" fontId="5" fillId="3" borderId="26" xfId="0" applyNumberFormat="1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vertical="center"/>
    </xf>
    <xf numFmtId="0" fontId="19" fillId="4" borderId="14" xfId="0" applyFont="1" applyFill="1" applyBorder="1" applyAlignment="1">
      <alignment horizontal="center" textRotation="90"/>
    </xf>
    <xf numFmtId="0" fontId="19" fillId="4" borderId="6" xfId="0" applyFont="1" applyFill="1" applyBorder="1" applyAlignment="1">
      <alignment horizontal="center" textRotation="90"/>
    </xf>
    <xf numFmtId="0" fontId="5" fillId="0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5" borderId="27" xfId="0" applyNumberFormat="1" applyFont="1" applyFill="1" applyBorder="1" applyAlignment="1">
      <alignment vertical="center"/>
    </xf>
    <xf numFmtId="3" fontId="5" fillId="5" borderId="38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5" borderId="25" xfId="0" applyNumberFormat="1" applyFont="1" applyFill="1" applyBorder="1" applyAlignment="1">
      <alignment vertical="center"/>
    </xf>
    <xf numFmtId="3" fontId="5" fillId="5" borderId="26" xfId="0" applyNumberFormat="1" applyFont="1" applyFill="1" applyBorder="1" applyAlignment="1">
      <alignment vertical="center"/>
    </xf>
    <xf numFmtId="3" fontId="5" fillId="3" borderId="36" xfId="0" applyNumberFormat="1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vertical="center"/>
    </xf>
    <xf numFmtId="0" fontId="20" fillId="7" borderId="2" xfId="0" applyFont="1" applyFill="1" applyBorder="1" applyAlignment="1">
      <alignment vertical="center"/>
    </xf>
    <xf numFmtId="0" fontId="20" fillId="7" borderId="1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vertical="center"/>
    </xf>
    <xf numFmtId="3" fontId="8" fillId="7" borderId="11" xfId="0" applyNumberFormat="1" applyFont="1" applyFill="1" applyBorder="1" applyAlignment="1">
      <alignment vertical="center"/>
    </xf>
    <xf numFmtId="0" fontId="20" fillId="7" borderId="11" xfId="0" applyFont="1" applyFill="1" applyBorder="1" applyAlignment="1">
      <alignment vertical="center"/>
    </xf>
    <xf numFmtId="3" fontId="20" fillId="7" borderId="11" xfId="0" applyNumberFormat="1" applyFont="1" applyFill="1" applyBorder="1" applyAlignment="1">
      <alignment vertical="center"/>
    </xf>
    <xf numFmtId="3" fontId="8" fillId="7" borderId="12" xfId="0" applyNumberFormat="1" applyFont="1" applyFill="1" applyBorder="1" applyAlignment="1">
      <alignment horizontal="right" vertical="center"/>
    </xf>
    <xf numFmtId="3" fontId="20" fillId="7" borderId="12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3" fontId="5" fillId="6" borderId="27" xfId="0" applyNumberFormat="1" applyFont="1" applyFill="1" applyBorder="1" applyAlignment="1">
      <alignment vertical="center"/>
    </xf>
    <xf numFmtId="3" fontId="7" fillId="4" borderId="7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/>
    </xf>
    <xf numFmtId="0" fontId="6" fillId="0" borderId="39" xfId="0" applyFont="1" applyFill="1" applyBorder="1"/>
    <xf numFmtId="0" fontId="16" fillId="0" borderId="0" xfId="0" applyFont="1" applyFill="1" applyAlignment="1">
      <alignment vertical="center"/>
    </xf>
    <xf numFmtId="3" fontId="8" fillId="7" borderId="7" xfId="0" applyNumberFormat="1" applyFont="1" applyFill="1" applyBorder="1" applyAlignment="1">
      <alignment horizontal="right" vertical="center"/>
    </xf>
    <xf numFmtId="164" fontId="8" fillId="7" borderId="7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/>
    </xf>
    <xf numFmtId="164" fontId="8" fillId="7" borderId="7" xfId="0" applyNumberFormat="1" applyFont="1" applyFill="1" applyBorder="1" applyAlignment="1">
      <alignment vertical="center"/>
    </xf>
    <xf numFmtId="9" fontId="5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8" fillId="7" borderId="2" xfId="0" applyFont="1" applyFill="1" applyBorder="1" applyAlignment="1">
      <alignment horizontal="right" vertical="center"/>
    </xf>
    <xf numFmtId="0" fontId="8" fillId="7" borderId="1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 wrapText="1"/>
    </xf>
    <xf numFmtId="0" fontId="5" fillId="9" borderId="1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/>
    </xf>
    <xf numFmtId="0" fontId="8" fillId="7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5" fillId="5" borderId="8" xfId="0" applyFont="1" applyFill="1" applyBorder="1" applyAlignment="1">
      <alignment horizontal="center" vertical="center" textRotation="90"/>
    </xf>
    <xf numFmtId="0" fontId="15" fillId="0" borderId="14" xfId="0" applyFont="1" applyBorder="1" applyAlignment="1">
      <alignment horizontal="center" vertical="center" textRotation="90"/>
    </xf>
    <xf numFmtId="0" fontId="18" fillId="5" borderId="0" xfId="0" applyFont="1" applyFill="1" applyAlignment="1">
      <alignment vertical="center" wrapText="1"/>
    </xf>
  </cellXfs>
  <cellStyles count="2">
    <cellStyle name="Hyperlink" xfId="1" builtinId="8"/>
    <cellStyle name="Standard" xfId="0" builtinId="0"/>
  </cellStyles>
  <dxfs count="3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F228B"/>
      <color rgb="FF3EA4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3311802</xdr:colOff>
      <xdr:row>7</xdr:row>
      <xdr:rowOff>88983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7" y="165652"/>
          <a:ext cx="3304761" cy="11400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249255</xdr:colOff>
      <xdr:row>0</xdr:row>
      <xdr:rowOff>9525</xdr:rowOff>
    </xdr:from>
    <xdr:to>
      <xdr:col>7</xdr:col>
      <xdr:colOff>0</xdr:colOff>
      <xdr:row>0</xdr:row>
      <xdr:rowOff>390525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6355" y="9525"/>
          <a:ext cx="113187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dellbogen@goffice.ch" TargetMode="External"/><Relationship Id="rId1" Type="http://schemas.openxmlformats.org/officeDocument/2006/relationships/hyperlink" Target="http://www.modellbogen.ch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0:B39"/>
  <sheetViews>
    <sheetView showGridLines="0" tabSelected="1" zoomScaleNormal="100" workbookViewId="0"/>
  </sheetViews>
  <sheetFormatPr baseColWidth="10" defaultColWidth="8.85546875" defaultRowHeight="13.5"/>
  <cols>
    <col min="1" max="1" width="1.7109375" style="15" customWidth="1"/>
    <col min="2" max="2" width="87.140625" style="15" customWidth="1"/>
    <col min="3" max="16384" width="8.85546875" style="15"/>
  </cols>
  <sheetData>
    <row r="10" spans="2:2" s="2" customFormat="1" ht="17.25">
      <c r="B10" s="1" t="s">
        <v>121</v>
      </c>
    </row>
    <row r="11" spans="2:2" s="2" customFormat="1" ht="17.25">
      <c r="B11" s="1" t="s">
        <v>118</v>
      </c>
    </row>
    <row r="12" spans="2:2" s="2" customFormat="1" ht="17.25">
      <c r="B12" s="3" t="s">
        <v>122</v>
      </c>
    </row>
    <row r="13" spans="2:2" s="2" customFormat="1" ht="17.25"/>
    <row r="14" spans="2:2" s="2" customFormat="1" ht="17.25">
      <c r="B14" s="4" t="s">
        <v>119</v>
      </c>
    </row>
    <row r="15" spans="2:2" s="2" customFormat="1" ht="51.75">
      <c r="B15" s="5" t="s">
        <v>123</v>
      </c>
    </row>
    <row r="16" spans="2:2" s="2" customFormat="1" ht="17.25">
      <c r="B16" s="7" t="s">
        <v>120</v>
      </c>
    </row>
    <row r="17" spans="2:2" s="2" customFormat="1" ht="17.25">
      <c r="B17" s="8"/>
    </row>
    <row r="18" spans="2:2" s="2" customFormat="1" ht="21.95" customHeight="1">
      <c r="B18" s="9" t="s">
        <v>67</v>
      </c>
    </row>
    <row r="19" spans="2:2" s="2" customFormat="1" ht="5.0999999999999996" customHeight="1">
      <c r="B19" s="7"/>
    </row>
    <row r="20" spans="2:2" s="2" customFormat="1" ht="17.25">
      <c r="B20" s="10" t="s">
        <v>20</v>
      </c>
    </row>
    <row r="21" spans="2:2" s="2" customFormat="1" ht="5.0999999999999996" customHeight="1">
      <c r="B21" s="7"/>
    </row>
    <row r="22" spans="2:2" s="2" customFormat="1" ht="17.25">
      <c r="B22" s="4" t="s">
        <v>164</v>
      </c>
    </row>
    <row r="23" spans="2:2" s="2" customFormat="1" ht="69">
      <c r="B23" s="11" t="s">
        <v>125</v>
      </c>
    </row>
    <row r="24" spans="2:2" s="2" customFormat="1" ht="5.0999999999999996" customHeight="1">
      <c r="B24" s="12"/>
    </row>
    <row r="25" spans="2:2" s="2" customFormat="1" ht="17.25">
      <c r="B25" s="4" t="s">
        <v>133</v>
      </c>
    </row>
    <row r="26" spans="2:2" s="2" customFormat="1" ht="34.5">
      <c r="B26" s="11" t="s">
        <v>126</v>
      </c>
    </row>
    <row r="27" spans="2:2" s="2" customFormat="1" ht="100.5">
      <c r="B27" s="13" t="s">
        <v>127</v>
      </c>
    </row>
    <row r="28" spans="2:2" s="2" customFormat="1" ht="5.0999999999999996" customHeight="1">
      <c r="B28" s="13"/>
    </row>
    <row r="29" spans="2:2" s="2" customFormat="1" ht="17.25" customHeight="1">
      <c r="B29" s="10" t="s">
        <v>35</v>
      </c>
    </row>
    <row r="30" spans="2:2" s="2" customFormat="1" ht="5.0999999999999996" customHeight="1">
      <c r="B30" s="4"/>
    </row>
    <row r="31" spans="2:2" s="2" customFormat="1" ht="34.5">
      <c r="B31" s="13" t="s">
        <v>128</v>
      </c>
    </row>
    <row r="32" spans="2:2" s="2" customFormat="1" ht="5.0999999999999996" customHeight="1"/>
    <row r="33" spans="2:2" s="2" customFormat="1" ht="30">
      <c r="B33" s="13" t="s">
        <v>129</v>
      </c>
    </row>
    <row r="34" spans="2:2" s="2" customFormat="1" ht="5.0999999999999996" customHeight="1"/>
    <row r="35" spans="2:2" s="2" customFormat="1" ht="17.25">
      <c r="B35" s="4" t="s">
        <v>124</v>
      </c>
    </row>
    <row r="36" spans="2:2" s="2" customFormat="1" ht="32.25">
      <c r="B36" s="21" t="s">
        <v>131</v>
      </c>
    </row>
    <row r="37" spans="2:2" s="2" customFormat="1" ht="5.0999999999999996" customHeight="1"/>
    <row r="38" spans="2:2" s="4" customFormat="1" ht="15">
      <c r="B38" s="4" t="s">
        <v>130</v>
      </c>
    </row>
    <row r="39" spans="2:2" s="2" customFormat="1" ht="86.25">
      <c r="B39" s="21" t="s">
        <v>132</v>
      </c>
    </row>
  </sheetData>
  <phoneticPr fontId="1" type="noConversion"/>
  <hyperlinks>
    <hyperlink ref="B10" r:id="rId1"/>
    <hyperlink ref="B11" r:id="rId2"/>
  </hyperlinks>
  <pageMargins left="0.78740157480314965" right="0.78740157480314965" top="0.78740157480314965" bottom="0.78740157480314965" header="0.51181102362204722" footer="0.51181102362204722"/>
  <pageSetup paperSize="9" scale="89" orientation="portrait" horizontalDpi="4294967292" verticalDpi="4294967292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102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103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104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62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63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16383" man="1"/>
  </rowBreaks>
  <colBreaks count="1" manualBreakCount="1">
    <brk id="3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64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65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66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23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4" max="29" man="1"/>
  </rowBreaks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24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5"/>
  <sheetViews>
    <sheetView showGridLines="0" showZeros="0" zoomScaleNormal="100" workbookViewId="0"/>
  </sheetViews>
  <sheetFormatPr baseColWidth="10" defaultColWidth="8.85546875" defaultRowHeight="13.5"/>
  <cols>
    <col min="1" max="1" width="22.140625" style="15" customWidth="1"/>
    <col min="2" max="2" width="4.7109375" style="16" customWidth="1"/>
    <col min="3" max="3" width="20.7109375" style="15" customWidth="1"/>
    <col min="4" max="4" width="5.7109375" style="15" customWidth="1"/>
    <col min="5" max="5" width="8.42578125" style="15" customWidth="1"/>
    <col min="6" max="7" width="20.7109375" style="15" customWidth="1"/>
    <col min="8" max="16384" width="8.85546875" style="15"/>
  </cols>
  <sheetData>
    <row r="1" spans="1:7" s="23" customFormat="1" ht="33" customHeight="1">
      <c r="A1" s="22" t="s">
        <v>61</v>
      </c>
      <c r="B1" s="28"/>
      <c r="C1" s="26"/>
      <c r="D1" s="26"/>
      <c r="E1" s="26"/>
      <c r="F1" s="26"/>
      <c r="G1" s="26"/>
    </row>
    <row r="2" spans="1:7" s="23" customFormat="1" ht="27.75" customHeight="1">
      <c r="A2" s="31" t="s">
        <v>134</v>
      </c>
      <c r="B2" s="236"/>
      <c r="C2" s="237"/>
      <c r="D2" s="237"/>
      <c r="E2" s="237"/>
      <c r="F2" s="237"/>
      <c r="G2" s="237"/>
    </row>
    <row r="3" spans="1:7" s="23" customFormat="1" ht="27.75" customHeight="1">
      <c r="A3" s="31" t="s">
        <v>135</v>
      </c>
      <c r="B3" s="236"/>
      <c r="C3" s="237"/>
      <c r="D3" s="237"/>
      <c r="E3" s="237"/>
      <c r="F3" s="237"/>
      <c r="G3" s="237"/>
    </row>
    <row r="4" spans="1:7" s="23" customFormat="1" ht="27.75" customHeight="1">
      <c r="A4" s="31" t="s">
        <v>72</v>
      </c>
      <c r="B4" s="236"/>
      <c r="C4" s="237"/>
      <c r="D4" s="237"/>
      <c r="E4" s="237"/>
      <c r="F4" s="237"/>
      <c r="G4" s="237"/>
    </row>
    <row r="5" spans="1:7" s="23" customFormat="1" ht="27.75" customHeight="1">
      <c r="A5" s="31" t="s">
        <v>136</v>
      </c>
      <c r="B5" s="236"/>
      <c r="C5" s="237"/>
      <c r="D5" s="237"/>
      <c r="E5" s="237"/>
      <c r="F5" s="237"/>
      <c r="G5" s="237"/>
    </row>
    <row r="6" spans="1:7" s="23" customFormat="1" ht="27.75" customHeight="1">
      <c r="A6" s="31" t="s">
        <v>137</v>
      </c>
      <c r="B6" s="238"/>
      <c r="C6" s="238"/>
      <c r="D6" s="238"/>
      <c r="E6" s="238"/>
      <c r="F6" s="238"/>
      <c r="G6" s="239"/>
    </row>
    <row r="7" spans="1:7" s="23" customFormat="1" ht="27.75" customHeight="1">
      <c r="A7" s="31" t="s">
        <v>138</v>
      </c>
      <c r="B7" s="236"/>
      <c r="C7" s="237"/>
      <c r="D7" s="237"/>
      <c r="E7" s="237"/>
      <c r="F7" s="237"/>
      <c r="G7" s="237"/>
    </row>
    <row r="8" spans="1:7" s="23" customFormat="1" ht="27.75" customHeight="1">
      <c r="A8" s="31" t="s">
        <v>139</v>
      </c>
      <c r="B8" s="236"/>
      <c r="C8" s="237"/>
      <c r="D8" s="237"/>
      <c r="E8" s="237"/>
      <c r="F8" s="237"/>
      <c r="G8" s="237"/>
    </row>
    <row r="9" spans="1:7" s="23" customFormat="1" ht="27.75" customHeight="1">
      <c r="A9" s="31" t="s">
        <v>158</v>
      </c>
      <c r="B9" s="236"/>
      <c r="C9" s="237"/>
      <c r="D9" s="237"/>
      <c r="E9" s="237"/>
      <c r="F9" s="237"/>
      <c r="G9" s="237"/>
    </row>
    <row r="10" spans="1:7" s="23" customFormat="1" ht="17.25">
      <c r="A10" s="35" t="s">
        <v>140</v>
      </c>
      <c r="B10" s="33"/>
      <c r="C10" s="34"/>
      <c r="D10" s="34"/>
      <c r="E10" s="25"/>
      <c r="F10" s="25"/>
      <c r="G10" s="25"/>
    </row>
    <row r="11" spans="1:7" s="23" customFormat="1" ht="27.75" customHeight="1">
      <c r="A11" s="31" t="s">
        <v>145</v>
      </c>
      <c r="B11" s="240"/>
      <c r="C11" s="241"/>
      <c r="D11" s="241"/>
      <c r="E11" s="241"/>
      <c r="F11" s="241"/>
      <c r="G11" s="242"/>
    </row>
    <row r="12" spans="1:7" s="23" customFormat="1">
      <c r="A12" s="27"/>
      <c r="B12" s="29"/>
      <c r="C12" s="27"/>
      <c r="D12" s="27"/>
      <c r="E12" s="27"/>
      <c r="F12" s="27"/>
      <c r="G12" s="27"/>
    </row>
    <row r="13" spans="1:7" s="23" customFormat="1" ht="20.100000000000001" customHeight="1">
      <c r="A13" s="243" t="s">
        <v>141</v>
      </c>
      <c r="B13" s="244"/>
      <c r="C13" s="244"/>
      <c r="D13" s="245"/>
      <c r="E13" s="39" t="s">
        <v>142</v>
      </c>
      <c r="F13" s="40" t="s">
        <v>143</v>
      </c>
      <c r="G13" s="224" t="s">
        <v>144</v>
      </c>
    </row>
    <row r="14" spans="1:7" s="24" customFormat="1" ht="18.75" customHeight="1">
      <c r="A14" s="234" t="s">
        <v>94</v>
      </c>
      <c r="B14" s="235"/>
      <c r="C14" s="235"/>
      <c r="D14" s="36">
        <v>0</v>
      </c>
      <c r="E14" s="38">
        <v>106</v>
      </c>
      <c r="F14" s="41">
        <f>Schulhaus!AD4</f>
        <v>0</v>
      </c>
      <c r="G14" s="43">
        <f>F14*4</f>
        <v>0</v>
      </c>
    </row>
    <row r="15" spans="1:7" s="30" customFormat="1" ht="18.75" customHeight="1">
      <c r="A15" s="232" t="s">
        <v>146</v>
      </c>
      <c r="B15" s="233"/>
      <c r="C15" s="233"/>
      <c r="D15" s="37">
        <v>0</v>
      </c>
      <c r="E15" s="32">
        <v>152</v>
      </c>
      <c r="F15" s="42">
        <f>Schulhaus!AD5</f>
        <v>0</v>
      </c>
      <c r="G15" s="44">
        <f t="shared" ref="G15:G57" si="0">F15*4</f>
        <v>0</v>
      </c>
    </row>
    <row r="16" spans="1:7" s="24" customFormat="1" ht="18.75" customHeight="1">
      <c r="A16" s="234" t="s">
        <v>147</v>
      </c>
      <c r="B16" s="235"/>
      <c r="C16" s="235"/>
      <c r="D16" s="36">
        <v>0</v>
      </c>
      <c r="E16" s="38">
        <v>154</v>
      </c>
      <c r="F16" s="41">
        <f>Schulhaus!AD6</f>
        <v>0</v>
      </c>
      <c r="G16" s="43">
        <f t="shared" si="0"/>
        <v>0</v>
      </c>
    </row>
    <row r="17" spans="1:7" s="30" customFormat="1" ht="18.75" customHeight="1">
      <c r="A17" s="232" t="s">
        <v>148</v>
      </c>
      <c r="B17" s="233"/>
      <c r="C17" s="233"/>
      <c r="D17" s="37" t="s">
        <v>105</v>
      </c>
      <c r="E17" s="32">
        <v>157</v>
      </c>
      <c r="F17" s="42">
        <f>Schulhaus!AD7</f>
        <v>0</v>
      </c>
      <c r="G17" s="44">
        <f t="shared" si="0"/>
        <v>0</v>
      </c>
    </row>
    <row r="18" spans="1:7" s="24" customFormat="1" ht="18.75" customHeight="1">
      <c r="A18" s="234" t="s">
        <v>86</v>
      </c>
      <c r="B18" s="235"/>
      <c r="C18" s="235"/>
      <c r="D18" s="36">
        <v>0</v>
      </c>
      <c r="E18" s="38">
        <v>158</v>
      </c>
      <c r="F18" s="41">
        <f>Schulhaus!AD8</f>
        <v>0</v>
      </c>
      <c r="G18" s="43">
        <f t="shared" si="0"/>
        <v>0</v>
      </c>
    </row>
    <row r="19" spans="1:7" s="30" customFormat="1" ht="18.75" customHeight="1">
      <c r="A19" s="232" t="s">
        <v>80</v>
      </c>
      <c r="B19" s="233"/>
      <c r="C19" s="233"/>
      <c r="D19" s="37">
        <v>0</v>
      </c>
      <c r="E19" s="32">
        <v>175</v>
      </c>
      <c r="F19" s="42">
        <f>Schulhaus!AD9</f>
        <v>0</v>
      </c>
      <c r="G19" s="44">
        <f t="shared" si="0"/>
        <v>0</v>
      </c>
    </row>
    <row r="20" spans="1:7" s="24" customFormat="1" ht="18.75" customHeight="1">
      <c r="A20" s="234" t="s">
        <v>81</v>
      </c>
      <c r="B20" s="235"/>
      <c r="C20" s="235"/>
      <c r="D20" s="36">
        <v>0</v>
      </c>
      <c r="E20" s="38">
        <v>176</v>
      </c>
      <c r="F20" s="41">
        <f>Schulhaus!AD10</f>
        <v>0</v>
      </c>
      <c r="G20" s="43">
        <f t="shared" si="0"/>
        <v>0</v>
      </c>
    </row>
    <row r="21" spans="1:7" s="30" customFormat="1" ht="18.75" customHeight="1">
      <c r="A21" s="232" t="s">
        <v>58</v>
      </c>
      <c r="B21" s="233"/>
      <c r="C21" s="233"/>
      <c r="D21" s="37">
        <v>0</v>
      </c>
      <c r="E21" s="32">
        <v>181</v>
      </c>
      <c r="F21" s="42">
        <f>Schulhaus!AD11</f>
        <v>0</v>
      </c>
      <c r="G21" s="44">
        <f t="shared" si="0"/>
        <v>0</v>
      </c>
    </row>
    <row r="22" spans="1:7" s="24" customFormat="1" ht="18.75" customHeight="1">
      <c r="A22" s="234" t="s">
        <v>22</v>
      </c>
      <c r="B22" s="235"/>
      <c r="C22" s="235"/>
      <c r="D22" s="36">
        <v>0</v>
      </c>
      <c r="E22" s="38">
        <v>206</v>
      </c>
      <c r="F22" s="41">
        <f>Schulhaus!AD12</f>
        <v>0</v>
      </c>
      <c r="G22" s="43">
        <f t="shared" si="0"/>
        <v>0</v>
      </c>
    </row>
    <row r="23" spans="1:7" s="30" customFormat="1" ht="18.75" customHeight="1">
      <c r="A23" s="232" t="s">
        <v>82</v>
      </c>
      <c r="B23" s="233"/>
      <c r="C23" s="233"/>
      <c r="D23" s="37">
        <v>0</v>
      </c>
      <c r="E23" s="32">
        <v>207</v>
      </c>
      <c r="F23" s="42">
        <f>Schulhaus!AD13</f>
        <v>0</v>
      </c>
      <c r="G23" s="44">
        <f t="shared" si="0"/>
        <v>0</v>
      </c>
    </row>
    <row r="24" spans="1:7" s="24" customFormat="1" ht="18.75" customHeight="1">
      <c r="A24" s="234" t="s">
        <v>83</v>
      </c>
      <c r="B24" s="235"/>
      <c r="C24" s="235"/>
      <c r="D24" s="36">
        <v>0</v>
      </c>
      <c r="E24" s="38">
        <v>209</v>
      </c>
      <c r="F24" s="41">
        <f>Schulhaus!AD14</f>
        <v>0</v>
      </c>
      <c r="G24" s="43">
        <f t="shared" si="0"/>
        <v>0</v>
      </c>
    </row>
    <row r="25" spans="1:7" s="30" customFormat="1" ht="18.75" customHeight="1">
      <c r="A25" s="232" t="s">
        <v>85</v>
      </c>
      <c r="B25" s="233"/>
      <c r="C25" s="233"/>
      <c r="D25" s="37">
        <v>0</v>
      </c>
      <c r="E25" s="32">
        <v>213</v>
      </c>
      <c r="F25" s="42">
        <f>Schulhaus!AD15</f>
        <v>0</v>
      </c>
      <c r="G25" s="44">
        <f t="shared" si="0"/>
        <v>0</v>
      </c>
    </row>
    <row r="26" spans="1:7" s="24" customFormat="1" ht="18.75" customHeight="1">
      <c r="A26" s="234" t="s">
        <v>84</v>
      </c>
      <c r="B26" s="235"/>
      <c r="C26" s="235"/>
      <c r="D26" s="36">
        <v>0</v>
      </c>
      <c r="E26" s="38">
        <v>214</v>
      </c>
      <c r="F26" s="41">
        <f>Schulhaus!AD16</f>
        <v>0</v>
      </c>
      <c r="G26" s="43">
        <f t="shared" si="0"/>
        <v>0</v>
      </c>
    </row>
    <row r="27" spans="1:7" s="30" customFormat="1" ht="18.75" customHeight="1">
      <c r="A27" s="232" t="s">
        <v>79</v>
      </c>
      <c r="B27" s="233"/>
      <c r="C27" s="233"/>
      <c r="D27" s="37">
        <v>0</v>
      </c>
      <c r="E27" s="32">
        <v>216</v>
      </c>
      <c r="F27" s="42">
        <f>Schulhaus!AD17</f>
        <v>0</v>
      </c>
      <c r="G27" s="44">
        <f t="shared" si="0"/>
        <v>0</v>
      </c>
    </row>
    <row r="28" spans="1:7" s="24" customFormat="1" ht="18.75" customHeight="1">
      <c r="A28" s="234" t="s">
        <v>149</v>
      </c>
      <c r="B28" s="235"/>
      <c r="C28" s="235"/>
      <c r="D28" s="36" t="s">
        <v>105</v>
      </c>
      <c r="E28" s="38">
        <v>217</v>
      </c>
      <c r="F28" s="41">
        <f>Schulhaus!AD18</f>
        <v>0</v>
      </c>
      <c r="G28" s="43">
        <f t="shared" si="0"/>
        <v>0</v>
      </c>
    </row>
    <row r="29" spans="1:7" s="30" customFormat="1" ht="18.75" customHeight="1">
      <c r="A29" s="232" t="s">
        <v>150</v>
      </c>
      <c r="B29" s="233"/>
      <c r="C29" s="233"/>
      <c r="D29" s="37" t="s">
        <v>105</v>
      </c>
      <c r="E29" s="32">
        <v>218</v>
      </c>
      <c r="F29" s="42">
        <f>Schulhaus!AD19</f>
        <v>0</v>
      </c>
      <c r="G29" s="44">
        <f t="shared" si="0"/>
        <v>0</v>
      </c>
    </row>
    <row r="30" spans="1:7" s="24" customFormat="1" ht="18.75" customHeight="1">
      <c r="A30" s="234" t="s">
        <v>73</v>
      </c>
      <c r="B30" s="235"/>
      <c r="C30" s="235"/>
      <c r="D30" s="36" t="s">
        <v>105</v>
      </c>
      <c r="E30" s="38">
        <v>306</v>
      </c>
      <c r="F30" s="41">
        <f>Schulhaus!AD20</f>
        <v>0</v>
      </c>
      <c r="G30" s="43">
        <f t="shared" si="0"/>
        <v>0</v>
      </c>
    </row>
    <row r="31" spans="1:7" s="30" customFormat="1" ht="18.75" customHeight="1">
      <c r="A31" s="232" t="s">
        <v>109</v>
      </c>
      <c r="B31" s="233"/>
      <c r="C31" s="233"/>
      <c r="D31" s="37">
        <v>0</v>
      </c>
      <c r="E31" s="32">
        <v>307</v>
      </c>
      <c r="F31" s="42">
        <f>Schulhaus!AD21</f>
        <v>0</v>
      </c>
      <c r="G31" s="44">
        <f t="shared" si="0"/>
        <v>0</v>
      </c>
    </row>
    <row r="32" spans="1:7" s="24" customFormat="1" ht="18.75" customHeight="1">
      <c r="A32" s="234" t="s">
        <v>29</v>
      </c>
      <c r="B32" s="235"/>
      <c r="C32" s="235"/>
      <c r="D32" s="36">
        <v>0</v>
      </c>
      <c r="E32" s="38">
        <v>314</v>
      </c>
      <c r="F32" s="41">
        <f>Schulhaus!AD22</f>
        <v>0</v>
      </c>
      <c r="G32" s="43">
        <f t="shared" si="0"/>
        <v>0</v>
      </c>
    </row>
    <row r="33" spans="1:7" s="30" customFormat="1" ht="18.75" customHeight="1">
      <c r="A33" s="232" t="s">
        <v>151</v>
      </c>
      <c r="B33" s="233"/>
      <c r="C33" s="233"/>
      <c r="D33" s="37">
        <v>0</v>
      </c>
      <c r="E33" s="32">
        <v>316</v>
      </c>
      <c r="F33" s="42">
        <f>Schulhaus!AD23</f>
        <v>0</v>
      </c>
      <c r="G33" s="44">
        <f t="shared" si="0"/>
        <v>0</v>
      </c>
    </row>
    <row r="34" spans="1:7" s="24" customFormat="1" ht="18.75" customHeight="1">
      <c r="A34" s="234" t="s">
        <v>18</v>
      </c>
      <c r="B34" s="235"/>
      <c r="C34" s="235"/>
      <c r="D34" s="36">
        <v>0</v>
      </c>
      <c r="E34" s="38">
        <v>320</v>
      </c>
      <c r="F34" s="41">
        <f>Schulhaus!AD24</f>
        <v>0</v>
      </c>
      <c r="G34" s="43">
        <f t="shared" si="0"/>
        <v>0</v>
      </c>
    </row>
    <row r="35" spans="1:7" s="30" customFormat="1" ht="18.75" customHeight="1">
      <c r="A35" s="232" t="s">
        <v>43</v>
      </c>
      <c r="B35" s="233"/>
      <c r="C35" s="233"/>
      <c r="D35" s="37">
        <v>0</v>
      </c>
      <c r="E35" s="32">
        <v>322</v>
      </c>
      <c r="F35" s="42">
        <f>Schulhaus!AD25</f>
        <v>0</v>
      </c>
      <c r="G35" s="44">
        <f t="shared" si="0"/>
        <v>0</v>
      </c>
    </row>
    <row r="36" spans="1:7" s="24" customFormat="1" ht="18.75" customHeight="1">
      <c r="A36" s="234" t="s">
        <v>152</v>
      </c>
      <c r="B36" s="235"/>
      <c r="C36" s="235"/>
      <c r="D36" s="36" t="s">
        <v>105</v>
      </c>
      <c r="E36" s="38">
        <v>323</v>
      </c>
      <c r="F36" s="41">
        <f>Schulhaus!AD26</f>
        <v>0</v>
      </c>
      <c r="G36" s="43">
        <f t="shared" si="0"/>
        <v>0</v>
      </c>
    </row>
    <row r="37" spans="1:7" s="30" customFormat="1" ht="18.75" customHeight="1">
      <c r="A37" s="232" t="s">
        <v>90</v>
      </c>
      <c r="B37" s="233"/>
      <c r="C37" s="233"/>
      <c r="D37" s="37">
        <v>0</v>
      </c>
      <c r="E37" s="32">
        <v>324</v>
      </c>
      <c r="F37" s="42">
        <f>Schulhaus!AD27</f>
        <v>0</v>
      </c>
      <c r="G37" s="44">
        <f t="shared" si="0"/>
        <v>0</v>
      </c>
    </row>
    <row r="38" spans="1:7" s="24" customFormat="1" ht="18.75" customHeight="1">
      <c r="A38" s="234" t="s">
        <v>91</v>
      </c>
      <c r="B38" s="235"/>
      <c r="C38" s="235"/>
      <c r="D38" s="36">
        <v>0</v>
      </c>
      <c r="E38" s="38">
        <v>326</v>
      </c>
      <c r="F38" s="41">
        <f>Schulhaus!AD28</f>
        <v>0</v>
      </c>
      <c r="G38" s="43">
        <f t="shared" si="0"/>
        <v>0</v>
      </c>
    </row>
    <row r="39" spans="1:7" s="30" customFormat="1" ht="18.75" customHeight="1">
      <c r="A39" s="232" t="s">
        <v>92</v>
      </c>
      <c r="B39" s="233"/>
      <c r="C39" s="233"/>
      <c r="D39" s="37">
        <v>0</v>
      </c>
      <c r="E39" s="32">
        <v>329</v>
      </c>
      <c r="F39" s="42">
        <f>Schulhaus!AD29</f>
        <v>0</v>
      </c>
      <c r="G39" s="44">
        <f t="shared" si="0"/>
        <v>0</v>
      </c>
    </row>
    <row r="40" spans="1:7" s="24" customFormat="1" ht="18.75" customHeight="1">
      <c r="A40" s="234" t="s">
        <v>153</v>
      </c>
      <c r="B40" s="235"/>
      <c r="C40" s="235"/>
      <c r="D40" s="36" t="s">
        <v>105</v>
      </c>
      <c r="E40" s="38">
        <v>331</v>
      </c>
      <c r="F40" s="41">
        <f>Schulhaus!AD30</f>
        <v>0</v>
      </c>
      <c r="G40" s="43">
        <f t="shared" si="0"/>
        <v>0</v>
      </c>
    </row>
    <row r="41" spans="1:7" s="30" customFormat="1" ht="18.75" customHeight="1">
      <c r="A41" s="232" t="s">
        <v>154</v>
      </c>
      <c r="B41" s="233"/>
      <c r="C41" s="233"/>
      <c r="D41" s="37" t="s">
        <v>105</v>
      </c>
      <c r="E41" s="32">
        <v>333</v>
      </c>
      <c r="F41" s="42">
        <f>Schulhaus!AD31</f>
        <v>0</v>
      </c>
      <c r="G41" s="44">
        <f t="shared" si="0"/>
        <v>0</v>
      </c>
    </row>
    <row r="42" spans="1:7" s="24" customFormat="1" ht="18.75" customHeight="1">
      <c r="A42" s="234" t="s">
        <v>110</v>
      </c>
      <c r="B42" s="235"/>
      <c r="C42" s="235"/>
      <c r="D42" s="36">
        <v>0</v>
      </c>
      <c r="E42" s="38">
        <v>402</v>
      </c>
      <c r="F42" s="41">
        <f>Schulhaus!AD32</f>
        <v>0</v>
      </c>
      <c r="G42" s="43">
        <f t="shared" si="0"/>
        <v>0</v>
      </c>
    </row>
    <row r="43" spans="1:7" s="30" customFormat="1" ht="18.75" customHeight="1">
      <c r="A43" s="232" t="s">
        <v>95</v>
      </c>
      <c r="B43" s="233"/>
      <c r="C43" s="233"/>
      <c r="D43" s="37">
        <v>0</v>
      </c>
      <c r="E43" s="32">
        <v>406</v>
      </c>
      <c r="F43" s="42">
        <f>Schulhaus!AD33</f>
        <v>0</v>
      </c>
      <c r="G43" s="44">
        <f t="shared" si="0"/>
        <v>0</v>
      </c>
    </row>
    <row r="44" spans="1:7" s="24" customFormat="1" ht="18.75" customHeight="1">
      <c r="A44" s="234" t="s">
        <v>111</v>
      </c>
      <c r="B44" s="235"/>
      <c r="C44" s="235"/>
      <c r="D44" s="36">
        <v>0</v>
      </c>
      <c r="E44" s="38">
        <v>411</v>
      </c>
      <c r="F44" s="41">
        <f>Schulhaus!AD34</f>
        <v>0</v>
      </c>
      <c r="G44" s="43">
        <f t="shared" si="0"/>
        <v>0</v>
      </c>
    </row>
    <row r="45" spans="1:7" s="30" customFormat="1" ht="18.75" customHeight="1">
      <c r="A45" s="232" t="s">
        <v>112</v>
      </c>
      <c r="B45" s="233"/>
      <c r="C45" s="233"/>
      <c r="D45" s="37">
        <v>0</v>
      </c>
      <c r="E45" s="32">
        <v>413</v>
      </c>
      <c r="F45" s="42">
        <f>Schulhaus!AD35</f>
        <v>0</v>
      </c>
      <c r="G45" s="44">
        <f t="shared" si="0"/>
        <v>0</v>
      </c>
    </row>
    <row r="46" spans="1:7" s="24" customFormat="1" ht="18.75" customHeight="1">
      <c r="A46" s="234" t="s">
        <v>108</v>
      </c>
      <c r="B46" s="235"/>
      <c r="C46" s="235"/>
      <c r="D46" s="36" t="s">
        <v>105</v>
      </c>
      <c r="E46" s="38">
        <v>414</v>
      </c>
      <c r="F46" s="41">
        <f>Schulhaus!AD36</f>
        <v>0</v>
      </c>
      <c r="G46" s="43">
        <f t="shared" si="0"/>
        <v>0</v>
      </c>
    </row>
    <row r="47" spans="1:7" s="30" customFormat="1" ht="18.75" customHeight="1">
      <c r="A47" s="232" t="s">
        <v>113</v>
      </c>
      <c r="B47" s="233"/>
      <c r="C47" s="233"/>
      <c r="D47" s="37">
        <v>0</v>
      </c>
      <c r="E47" s="32">
        <v>415</v>
      </c>
      <c r="F47" s="42">
        <f>Schulhaus!AD37</f>
        <v>0</v>
      </c>
      <c r="G47" s="44">
        <f t="shared" si="0"/>
        <v>0</v>
      </c>
    </row>
    <row r="48" spans="1:7" s="24" customFormat="1" ht="18.75" customHeight="1">
      <c r="A48" s="234" t="s">
        <v>114</v>
      </c>
      <c r="B48" s="235"/>
      <c r="C48" s="235"/>
      <c r="D48" s="36">
        <v>0</v>
      </c>
      <c r="E48" s="38">
        <v>416</v>
      </c>
      <c r="F48" s="41">
        <f>Schulhaus!AD38</f>
        <v>0</v>
      </c>
      <c r="G48" s="43">
        <f t="shared" si="0"/>
        <v>0</v>
      </c>
    </row>
    <row r="49" spans="1:7" s="30" customFormat="1" ht="18.75" customHeight="1">
      <c r="A49" s="232" t="s">
        <v>115</v>
      </c>
      <c r="B49" s="233"/>
      <c r="C49" s="233"/>
      <c r="D49" s="37">
        <v>0</v>
      </c>
      <c r="E49" s="32">
        <v>424</v>
      </c>
      <c r="F49" s="42">
        <f>Schulhaus!AD39</f>
        <v>0</v>
      </c>
      <c r="G49" s="44">
        <f t="shared" si="0"/>
        <v>0</v>
      </c>
    </row>
    <row r="50" spans="1:7" s="24" customFormat="1" ht="18.75" customHeight="1">
      <c r="A50" s="234" t="s">
        <v>116</v>
      </c>
      <c r="B50" s="235"/>
      <c r="C50" s="235"/>
      <c r="D50" s="36">
        <v>0</v>
      </c>
      <c r="E50" s="38">
        <v>425</v>
      </c>
      <c r="F50" s="41">
        <f>Schulhaus!AD40</f>
        <v>0</v>
      </c>
      <c r="G50" s="43">
        <f t="shared" si="0"/>
        <v>0</v>
      </c>
    </row>
    <row r="51" spans="1:7" s="30" customFormat="1" ht="18.75" customHeight="1">
      <c r="A51" s="232" t="s">
        <v>155</v>
      </c>
      <c r="B51" s="233"/>
      <c r="C51" s="233"/>
      <c r="D51" s="37">
        <v>0</v>
      </c>
      <c r="E51" s="32">
        <v>427</v>
      </c>
      <c r="F51" s="42">
        <f>Schulhaus!AD41</f>
        <v>0</v>
      </c>
      <c r="G51" s="44">
        <f t="shared" si="0"/>
        <v>0</v>
      </c>
    </row>
    <row r="52" spans="1:7" s="24" customFormat="1" ht="18.75" customHeight="1">
      <c r="A52" s="234" t="s">
        <v>156</v>
      </c>
      <c r="B52" s="235"/>
      <c r="C52" s="235"/>
      <c r="D52" s="36" t="s">
        <v>105</v>
      </c>
      <c r="E52" s="38">
        <v>428</v>
      </c>
      <c r="F52" s="41">
        <f>Schulhaus!AD42</f>
        <v>0</v>
      </c>
      <c r="G52" s="43">
        <f t="shared" si="0"/>
        <v>0</v>
      </c>
    </row>
    <row r="53" spans="1:7" s="30" customFormat="1" ht="18.75" customHeight="1">
      <c r="A53" s="232" t="s">
        <v>36</v>
      </c>
      <c r="B53" s="233"/>
      <c r="C53" s="233"/>
      <c r="D53" s="37">
        <v>0</v>
      </c>
      <c r="E53" s="32">
        <v>509</v>
      </c>
      <c r="F53" s="42">
        <f>Schulhaus!AD43</f>
        <v>0</v>
      </c>
      <c r="G53" s="44">
        <f t="shared" si="0"/>
        <v>0</v>
      </c>
    </row>
    <row r="54" spans="1:7" s="24" customFormat="1" ht="18.75" customHeight="1">
      <c r="A54" s="234" t="s">
        <v>87</v>
      </c>
      <c r="B54" s="235"/>
      <c r="C54" s="235"/>
      <c r="D54" s="36">
        <v>0</v>
      </c>
      <c r="E54" s="38">
        <v>604</v>
      </c>
      <c r="F54" s="41">
        <f>Schulhaus!AD44</f>
        <v>0</v>
      </c>
      <c r="G54" s="43">
        <f t="shared" si="0"/>
        <v>0</v>
      </c>
    </row>
    <row r="55" spans="1:7" s="30" customFormat="1" ht="18.75" customHeight="1">
      <c r="A55" s="232" t="s">
        <v>88</v>
      </c>
      <c r="B55" s="233"/>
      <c r="C55" s="233"/>
      <c r="D55" s="37">
        <v>0</v>
      </c>
      <c r="E55" s="32">
        <v>605</v>
      </c>
      <c r="F55" s="42">
        <f>Schulhaus!AD45</f>
        <v>0</v>
      </c>
      <c r="G55" s="44">
        <f t="shared" si="0"/>
        <v>0</v>
      </c>
    </row>
    <row r="56" spans="1:7" s="24" customFormat="1" ht="18.75" customHeight="1">
      <c r="A56" s="234" t="s">
        <v>89</v>
      </c>
      <c r="B56" s="235"/>
      <c r="C56" s="235"/>
      <c r="D56" s="36">
        <v>0</v>
      </c>
      <c r="E56" s="38">
        <v>606</v>
      </c>
      <c r="F56" s="41">
        <f>Schulhaus!AD46</f>
        <v>0</v>
      </c>
      <c r="G56" s="43">
        <f t="shared" si="0"/>
        <v>0</v>
      </c>
    </row>
    <row r="57" spans="1:7" s="30" customFormat="1" ht="18.75" customHeight="1">
      <c r="A57" s="232" t="s">
        <v>157</v>
      </c>
      <c r="B57" s="233"/>
      <c r="C57" s="233"/>
      <c r="D57" s="37" t="s">
        <v>105</v>
      </c>
      <c r="E57" s="32">
        <v>608</v>
      </c>
      <c r="F57" s="42">
        <f>Schulhaus!AD47</f>
        <v>0</v>
      </c>
      <c r="G57" s="44">
        <f t="shared" si="0"/>
        <v>0</v>
      </c>
    </row>
    <row r="58" spans="1:7" s="47" customFormat="1" ht="20.100000000000001" customHeight="1">
      <c r="A58" s="48" t="s">
        <v>21</v>
      </c>
      <c r="B58" s="45"/>
      <c r="C58" s="45"/>
      <c r="D58" s="46"/>
      <c r="E58" s="39"/>
      <c r="F58" s="221">
        <f>SUM(F14:F57)</f>
        <v>0</v>
      </c>
      <c r="G58" s="222">
        <f>SUM(G14:G57)</f>
        <v>0</v>
      </c>
    </row>
    <row r="59" spans="1:7" s="2" customFormat="1" ht="17.25">
      <c r="A59" s="4" t="s">
        <v>174</v>
      </c>
      <c r="B59" s="223"/>
      <c r="E59" s="228" t="s">
        <v>170</v>
      </c>
      <c r="F59" s="229"/>
      <c r="G59" s="225">
        <f>IF(F58&gt;=20,0,5.7)</f>
        <v>5.7</v>
      </c>
    </row>
    <row r="60" spans="1:7" s="2" customFormat="1" ht="17.25">
      <c r="A60" s="2" t="s">
        <v>165</v>
      </c>
      <c r="B60" s="223"/>
      <c r="E60" s="228" t="s">
        <v>171</v>
      </c>
      <c r="F60" s="229"/>
      <c r="G60" s="227">
        <f>IF(F58&gt;=50,0.1,IF(F58&gt;=25,0.05,0))</f>
        <v>0</v>
      </c>
    </row>
    <row r="61" spans="1:7" s="2" customFormat="1" ht="17.25">
      <c r="A61" s="2" t="s">
        <v>166</v>
      </c>
      <c r="B61" s="223"/>
      <c r="E61" s="228" t="s">
        <v>172</v>
      </c>
      <c r="F61" s="229"/>
      <c r="G61" s="225">
        <f>G58*G60</f>
        <v>0</v>
      </c>
    </row>
    <row r="62" spans="1:7" s="2" customFormat="1" ht="20.100000000000001" customHeight="1">
      <c r="A62" s="2" t="s">
        <v>167</v>
      </c>
      <c r="B62" s="223"/>
      <c r="E62" s="230" t="s">
        <v>173</v>
      </c>
      <c r="F62" s="231"/>
      <c r="G62" s="226">
        <f>G58+G59-G61</f>
        <v>5.7</v>
      </c>
    </row>
    <row r="63" spans="1:7" s="2" customFormat="1" ht="17.25">
      <c r="A63" s="2" t="s">
        <v>168</v>
      </c>
      <c r="B63" s="223"/>
    </row>
    <row r="64" spans="1:7" s="2" customFormat="1" ht="17.25">
      <c r="A64" s="2" t="s">
        <v>169</v>
      </c>
      <c r="B64" s="223"/>
    </row>
    <row r="65" spans="2:2" s="2" customFormat="1" ht="17.25">
      <c r="B65" s="223"/>
    </row>
  </sheetData>
  <mergeCells count="58">
    <mergeCell ref="A57:C57"/>
    <mergeCell ref="A52:C52"/>
    <mergeCell ref="A53:C53"/>
    <mergeCell ref="A54:C54"/>
    <mergeCell ref="A55:C55"/>
    <mergeCell ref="A56:C56"/>
    <mergeCell ref="A47:C47"/>
    <mergeCell ref="A48:C48"/>
    <mergeCell ref="A49:C49"/>
    <mergeCell ref="A50:C50"/>
    <mergeCell ref="A51:C51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B2:G2"/>
    <mergeCell ref="B6:G6"/>
    <mergeCell ref="B11:G11"/>
    <mergeCell ref="A13:D13"/>
    <mergeCell ref="A14:C14"/>
    <mergeCell ref="B9:G9"/>
    <mergeCell ref="B4:G4"/>
    <mergeCell ref="B3:G3"/>
    <mergeCell ref="B5:G5"/>
    <mergeCell ref="B8:G8"/>
    <mergeCell ref="B7:G7"/>
    <mergeCell ref="E61:F61"/>
    <mergeCell ref="E62:F62"/>
    <mergeCell ref="A15:C15"/>
    <mergeCell ref="A16:C16"/>
    <mergeCell ref="A17:C17"/>
    <mergeCell ref="E59:F59"/>
    <mergeCell ref="E60:F60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honeticPr fontId="1" type="noConversion"/>
  <conditionalFormatting sqref="B7:B8 B2:B5">
    <cfRule type="cellIs" dxfId="2" priority="4" stopIfTrue="1" operator="equal">
      <formula>""</formula>
    </cfRule>
  </conditionalFormatting>
  <conditionalFormatting sqref="B9">
    <cfRule type="cellIs" dxfId="1" priority="2" stopIfTrue="1" operator="equal">
      <formula>""</formula>
    </cfRule>
  </conditionalFormatting>
  <conditionalFormatting sqref="B11">
    <cfRule type="cellIs" dxfId="0" priority="1" stopIfTrue="1" operator="equal">
      <formula>""</formula>
    </cfRule>
  </conditionalFormatting>
  <pageMargins left="0.94488188976377963" right="0.74803149606299213" top="0.39370078740157483" bottom="0.78740157480314965" header="0.51181102362204722" footer="0.59055118110236227"/>
  <pageSetup paperSize="9" scale="83" fitToHeight="2" orientation="portrait" horizontalDpi="300" verticalDpi="300" r:id="rId1"/>
  <headerFooter>
    <oddFooter>&amp;L&amp;"Century Gothic,Standard"Stiftung Pädagogischer Verlag der Lehrerinnen und Lehrer Zürich&amp;R&amp;"Century Gothic,Standard"Seite &amp;P von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25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26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27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28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71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3"/>
  <pageMargins left="0.78740157480314965" right="0.78740157480314965" top="0.98425196850393704" bottom="0.98425196850393704" header="0.51181102362204722" footer="0.51181102362204722"/>
  <pageSetup paperSize="9" scale="50" fitToHeight="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70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3"/>
  <pageMargins left="0.78740157480314965" right="0.78740157480314965" top="0.98425196850393704" bottom="0.98425196850393704" header="0.51181102362204722" footer="0.51181102362204722"/>
  <pageSetup paperSize="9" scale="50" fitToHeight="2" orientation="portrait" horizontalDpi="4294967292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69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3"/>
  <pageMargins left="0.78740157480314965" right="0.78740157480314965" top="0.98425196850393704" bottom="0.98425196850393704" header="0.51181102362204722" footer="0.51181102362204722"/>
  <pageSetup paperSize="9" scale="50" fitToHeight="2" orientation="portrait" horizontalDpi="4294967292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68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3"/>
  <pageMargins left="0.78740157480314965" right="0.78740157480314965" top="0.98425196850393704" bottom="0.98425196850393704" header="0.51181102362204722" footer="0.51181102362204722"/>
  <pageSetup paperSize="9" scale="50" fitToHeight="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12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3"/>
  <pageMargins left="0.78740157480314965" right="0.78740157480314965" top="0.98425196850393704" bottom="0.98425196850393704" header="0.51181102362204722" footer="0.51181102362204722"/>
  <pageSetup paperSize="9" scale="50" fitToHeight="2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52"/>
  <sheetViews>
    <sheetView showGridLines="0" showZero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8.85546875" defaultRowHeight="13.5"/>
  <cols>
    <col min="1" max="1" width="2" style="17" customWidth="1"/>
    <col min="2" max="2" width="35.28515625" style="15" bestFit="1" customWidth="1"/>
    <col min="3" max="3" width="4.42578125" style="15" customWidth="1"/>
    <col min="4" max="4" width="7.28515625" style="15" customWidth="1"/>
    <col min="5" max="29" width="6.7109375" style="15" customWidth="1"/>
    <col min="30" max="30" width="8.85546875" style="17"/>
    <col min="31" max="16384" width="8.85546875" style="18"/>
  </cols>
  <sheetData>
    <row r="1" spans="1:30" ht="22.5">
      <c r="B1" s="75" t="s">
        <v>72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30" s="220" customFormat="1" ht="6" customHeight="1">
      <c r="A2" s="65"/>
      <c r="B2" s="66"/>
      <c r="C2" s="65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8"/>
      <c r="AD2" s="65"/>
    </row>
    <row r="3" spans="1:30" s="220" customFormat="1" ht="17.25" customHeight="1">
      <c r="A3" s="65"/>
      <c r="B3" s="243" t="s">
        <v>141</v>
      </c>
      <c r="C3" s="244"/>
      <c r="D3" s="45" t="s">
        <v>163</v>
      </c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3" t="s">
        <v>162</v>
      </c>
    </row>
    <row r="4" spans="1:30" s="6" customFormat="1" ht="17.25">
      <c r="A4" s="14"/>
      <c r="B4" s="76" t="s">
        <v>94</v>
      </c>
      <c r="C4" s="77"/>
      <c r="D4" s="186">
        <v>106</v>
      </c>
      <c r="E4" s="79">
        <f>+'Klasse 1'!AD4</f>
        <v>0</v>
      </c>
      <c r="F4" s="78">
        <f>+'Klasse 2'!AD4</f>
        <v>0</v>
      </c>
      <c r="G4" s="78">
        <f>+'Klasse 3'!AD4</f>
        <v>0</v>
      </c>
      <c r="H4" s="78">
        <f>+'Klasse 4'!AD4</f>
        <v>0</v>
      </c>
      <c r="I4" s="78">
        <f>+'Klasse 5'!AD4</f>
        <v>0</v>
      </c>
      <c r="J4" s="78">
        <f>+'Klasse 6'!AD4</f>
        <v>0</v>
      </c>
      <c r="K4" s="78">
        <f>+'Klasse 7'!AD4</f>
        <v>0</v>
      </c>
      <c r="L4" s="78">
        <f>+'Klasse 8'!AD4</f>
        <v>0</v>
      </c>
      <c r="M4" s="78">
        <f>+'Klasse 9'!AD4</f>
        <v>0</v>
      </c>
      <c r="N4" s="78">
        <f>+'Klasse 10'!AD4</f>
        <v>0</v>
      </c>
      <c r="O4" s="78">
        <f>+'Klasse 11'!AD4</f>
        <v>0</v>
      </c>
      <c r="P4" s="78">
        <f>+'Klasse 12'!AD4</f>
        <v>0</v>
      </c>
      <c r="Q4" s="78">
        <f>+'Klasse 13'!AD4</f>
        <v>0</v>
      </c>
      <c r="R4" s="78">
        <f>+'Klasse 14'!AD4</f>
        <v>0</v>
      </c>
      <c r="S4" s="78">
        <f>+'Klasse 15'!AD4</f>
        <v>0</v>
      </c>
      <c r="T4" s="78">
        <f>+'Klasse 16'!AD4</f>
        <v>0</v>
      </c>
      <c r="U4" s="78">
        <f>+'Klasse 17'!AD4</f>
        <v>0</v>
      </c>
      <c r="V4" s="78">
        <f>+'Klasse 18'!AD4</f>
        <v>0</v>
      </c>
      <c r="W4" s="78">
        <f>+'Klasse 19'!AD4</f>
        <v>0</v>
      </c>
      <c r="X4" s="78">
        <f>+'Klasse 20'!AD4</f>
        <v>0</v>
      </c>
      <c r="Y4" s="78">
        <f>+'Klasse 21'!AD4</f>
        <v>0</v>
      </c>
      <c r="Z4" s="78">
        <f>+'Klasse 22'!AD4</f>
        <v>0</v>
      </c>
      <c r="AA4" s="78">
        <f>+'Klasse 23'!AD4</f>
        <v>0</v>
      </c>
      <c r="AB4" s="78">
        <f>+'Klasse 24'!AD4</f>
        <v>0</v>
      </c>
      <c r="AC4" s="78">
        <f>+'Klasse 25'!AD4</f>
        <v>0</v>
      </c>
      <c r="AD4" s="215">
        <f>SUM(E4:AC4)</f>
        <v>0</v>
      </c>
    </row>
    <row r="5" spans="1:30" s="6" customFormat="1" ht="17.25">
      <c r="B5" s="80" t="s">
        <v>146</v>
      </c>
      <c r="C5" s="81"/>
      <c r="D5" s="187">
        <v>152</v>
      </c>
      <c r="E5" s="83">
        <f>+'Klasse 1'!AD5</f>
        <v>0</v>
      </c>
      <c r="F5" s="82">
        <f>+'Klasse 2'!AD5</f>
        <v>0</v>
      </c>
      <c r="G5" s="82">
        <f>+'Klasse 3'!AD5</f>
        <v>0</v>
      </c>
      <c r="H5" s="82">
        <f>+'Klasse 4'!AD5</f>
        <v>0</v>
      </c>
      <c r="I5" s="82">
        <f>+'Klasse 5'!AD5</f>
        <v>0</v>
      </c>
      <c r="J5" s="82">
        <f>+'Klasse 6'!AD5</f>
        <v>0</v>
      </c>
      <c r="K5" s="82">
        <f>+'Klasse 7'!AD5</f>
        <v>0</v>
      </c>
      <c r="L5" s="82">
        <f>+'Klasse 8'!AD5</f>
        <v>0</v>
      </c>
      <c r="M5" s="82">
        <f>+'Klasse 9'!AD5</f>
        <v>0</v>
      </c>
      <c r="N5" s="82">
        <f>+'Klasse 10'!AD5</f>
        <v>0</v>
      </c>
      <c r="O5" s="82">
        <f>+'Klasse 11'!AD5</f>
        <v>0</v>
      </c>
      <c r="P5" s="82">
        <f>+'Klasse 12'!AD5</f>
        <v>0</v>
      </c>
      <c r="Q5" s="82">
        <f>+'Klasse 13'!AD5</f>
        <v>0</v>
      </c>
      <c r="R5" s="82">
        <f>+'Klasse 14'!AD5</f>
        <v>0</v>
      </c>
      <c r="S5" s="82">
        <f>+'Klasse 15'!AD5</f>
        <v>0</v>
      </c>
      <c r="T5" s="82">
        <f>+'Klasse 16'!AD5</f>
        <v>0</v>
      </c>
      <c r="U5" s="82">
        <f>+'Klasse 17'!AD5</f>
        <v>0</v>
      </c>
      <c r="V5" s="82">
        <f>+'Klasse 18'!AD5</f>
        <v>0</v>
      </c>
      <c r="W5" s="82">
        <f>+'Klasse 19'!AD5</f>
        <v>0</v>
      </c>
      <c r="X5" s="82">
        <f>+'Klasse 20'!AD5</f>
        <v>0</v>
      </c>
      <c r="Y5" s="82">
        <f>+'Klasse 21'!AD5</f>
        <v>0</v>
      </c>
      <c r="Z5" s="82">
        <f>+'Klasse 22'!AD5</f>
        <v>0</v>
      </c>
      <c r="AA5" s="82">
        <f>+'Klasse 23'!AD5</f>
        <v>0</v>
      </c>
      <c r="AB5" s="82">
        <f>+'Klasse 24'!AD5</f>
        <v>0</v>
      </c>
      <c r="AC5" s="82">
        <f>+'Klasse 25'!AD5</f>
        <v>0</v>
      </c>
      <c r="AD5" s="83">
        <f t="shared" ref="AD5:AD47" si="0">SUM(E5:AC5)</f>
        <v>0</v>
      </c>
    </row>
    <row r="6" spans="1:30" s="6" customFormat="1" ht="17.25">
      <c r="A6" s="14"/>
      <c r="B6" s="76" t="s">
        <v>147</v>
      </c>
      <c r="C6" s="77"/>
      <c r="D6" s="186">
        <v>154</v>
      </c>
      <c r="E6" s="79">
        <f>+'Klasse 1'!AD6</f>
        <v>0</v>
      </c>
      <c r="F6" s="78">
        <f>+'Klasse 2'!AD6</f>
        <v>0</v>
      </c>
      <c r="G6" s="78">
        <f>+'Klasse 3'!AD6</f>
        <v>0</v>
      </c>
      <c r="H6" s="78">
        <f>+'Klasse 4'!AD6</f>
        <v>0</v>
      </c>
      <c r="I6" s="78">
        <f>+'Klasse 5'!AD6</f>
        <v>0</v>
      </c>
      <c r="J6" s="78">
        <f>+'Klasse 6'!AD6</f>
        <v>0</v>
      </c>
      <c r="K6" s="78">
        <f>+'Klasse 7'!AD6</f>
        <v>0</v>
      </c>
      <c r="L6" s="78">
        <f>+'Klasse 8'!AD6</f>
        <v>0</v>
      </c>
      <c r="M6" s="78">
        <f>+'Klasse 9'!AD6</f>
        <v>0</v>
      </c>
      <c r="N6" s="78">
        <f>+'Klasse 10'!AD6</f>
        <v>0</v>
      </c>
      <c r="O6" s="78">
        <f>+'Klasse 11'!AD6</f>
        <v>0</v>
      </c>
      <c r="P6" s="78">
        <f>+'Klasse 12'!AD6</f>
        <v>0</v>
      </c>
      <c r="Q6" s="78">
        <f>+'Klasse 13'!AD6</f>
        <v>0</v>
      </c>
      <c r="R6" s="78">
        <f>+'Klasse 14'!AD6</f>
        <v>0</v>
      </c>
      <c r="S6" s="78">
        <f>+'Klasse 15'!AD6</f>
        <v>0</v>
      </c>
      <c r="T6" s="78">
        <f>+'Klasse 16'!AD6</f>
        <v>0</v>
      </c>
      <c r="U6" s="78">
        <f>+'Klasse 17'!AD6</f>
        <v>0</v>
      </c>
      <c r="V6" s="78">
        <f>+'Klasse 18'!AD6</f>
        <v>0</v>
      </c>
      <c r="W6" s="78">
        <f>+'Klasse 19'!AD6</f>
        <v>0</v>
      </c>
      <c r="X6" s="78">
        <f>+'Klasse 20'!AD6</f>
        <v>0</v>
      </c>
      <c r="Y6" s="78">
        <f>+'Klasse 21'!AD6</f>
        <v>0</v>
      </c>
      <c r="Z6" s="78">
        <f>+'Klasse 22'!AD6</f>
        <v>0</v>
      </c>
      <c r="AA6" s="78">
        <f>+'Klasse 23'!AD6</f>
        <v>0</v>
      </c>
      <c r="AB6" s="78">
        <f>+'Klasse 24'!AD6</f>
        <v>0</v>
      </c>
      <c r="AC6" s="78">
        <f>+'Klasse 25'!AD6</f>
        <v>0</v>
      </c>
      <c r="AD6" s="79">
        <f t="shared" si="0"/>
        <v>0</v>
      </c>
    </row>
    <row r="7" spans="1:30" s="6" customFormat="1" ht="17.25">
      <c r="B7" s="84" t="s">
        <v>148</v>
      </c>
      <c r="C7" s="85" t="s">
        <v>105</v>
      </c>
      <c r="D7" s="117">
        <v>157</v>
      </c>
      <c r="E7" s="83">
        <f>+'Klasse 1'!AD7</f>
        <v>0</v>
      </c>
      <c r="F7" s="82">
        <f>+'Klasse 2'!AD7</f>
        <v>0</v>
      </c>
      <c r="G7" s="82">
        <f>+'Klasse 3'!AD7</f>
        <v>0</v>
      </c>
      <c r="H7" s="82">
        <f>+'Klasse 4'!AD7</f>
        <v>0</v>
      </c>
      <c r="I7" s="82">
        <f>+'Klasse 5'!AD7</f>
        <v>0</v>
      </c>
      <c r="J7" s="82">
        <f>+'Klasse 6'!AD7</f>
        <v>0</v>
      </c>
      <c r="K7" s="82">
        <f>+'Klasse 7'!AD7</f>
        <v>0</v>
      </c>
      <c r="L7" s="82">
        <f>+'Klasse 8'!AD7</f>
        <v>0</v>
      </c>
      <c r="M7" s="82">
        <f>+'Klasse 9'!AD7</f>
        <v>0</v>
      </c>
      <c r="N7" s="82">
        <f>+'Klasse 10'!AD7</f>
        <v>0</v>
      </c>
      <c r="O7" s="82">
        <f>+'Klasse 11'!AD7</f>
        <v>0</v>
      </c>
      <c r="P7" s="82">
        <f>+'Klasse 12'!AD7</f>
        <v>0</v>
      </c>
      <c r="Q7" s="82">
        <f>+'Klasse 13'!AD7</f>
        <v>0</v>
      </c>
      <c r="R7" s="82">
        <f>+'Klasse 14'!AD7</f>
        <v>0</v>
      </c>
      <c r="S7" s="82">
        <f>+'Klasse 15'!AD7</f>
        <v>0</v>
      </c>
      <c r="T7" s="82">
        <f>+'Klasse 16'!AD7</f>
        <v>0</v>
      </c>
      <c r="U7" s="82">
        <f>+'Klasse 17'!AD7</f>
        <v>0</v>
      </c>
      <c r="V7" s="82">
        <f>+'Klasse 18'!AD7</f>
        <v>0</v>
      </c>
      <c r="W7" s="82">
        <f>+'Klasse 19'!AD7</f>
        <v>0</v>
      </c>
      <c r="X7" s="82">
        <f>+'Klasse 20'!AD7</f>
        <v>0</v>
      </c>
      <c r="Y7" s="82">
        <f>+'Klasse 21'!AD7</f>
        <v>0</v>
      </c>
      <c r="Z7" s="82">
        <f>+'Klasse 22'!AD7</f>
        <v>0</v>
      </c>
      <c r="AA7" s="82">
        <f>+'Klasse 23'!AD7</f>
        <v>0</v>
      </c>
      <c r="AB7" s="82">
        <f>+'Klasse 24'!AD7</f>
        <v>0</v>
      </c>
      <c r="AC7" s="82">
        <f>+'Klasse 25'!AD7</f>
        <v>0</v>
      </c>
      <c r="AD7" s="83">
        <f t="shared" si="0"/>
        <v>0</v>
      </c>
    </row>
    <row r="8" spans="1:30" s="6" customFormat="1" ht="17.25">
      <c r="A8" s="14"/>
      <c r="B8" s="86" t="s">
        <v>86</v>
      </c>
      <c r="C8" s="87"/>
      <c r="D8" s="188">
        <v>158</v>
      </c>
      <c r="E8" s="79">
        <f>+'Klasse 1'!AD8</f>
        <v>0</v>
      </c>
      <c r="F8" s="78">
        <f>+'Klasse 2'!AD8</f>
        <v>0</v>
      </c>
      <c r="G8" s="78">
        <f>+'Klasse 3'!AD8</f>
        <v>0</v>
      </c>
      <c r="H8" s="78">
        <f>+'Klasse 4'!AD8</f>
        <v>0</v>
      </c>
      <c r="I8" s="78">
        <f>+'Klasse 5'!AD8</f>
        <v>0</v>
      </c>
      <c r="J8" s="78">
        <f>+'Klasse 6'!AD8</f>
        <v>0</v>
      </c>
      <c r="K8" s="78">
        <f>+'Klasse 7'!AD8</f>
        <v>0</v>
      </c>
      <c r="L8" s="78">
        <f>+'Klasse 8'!AD8</f>
        <v>0</v>
      </c>
      <c r="M8" s="78">
        <f>+'Klasse 9'!AD8</f>
        <v>0</v>
      </c>
      <c r="N8" s="78">
        <f>+'Klasse 10'!AD8</f>
        <v>0</v>
      </c>
      <c r="O8" s="78">
        <f>+'Klasse 11'!AD8</f>
        <v>0</v>
      </c>
      <c r="P8" s="78">
        <f>+'Klasse 12'!AD8</f>
        <v>0</v>
      </c>
      <c r="Q8" s="78">
        <f>+'Klasse 13'!AD8</f>
        <v>0</v>
      </c>
      <c r="R8" s="78">
        <f>+'Klasse 14'!AD8</f>
        <v>0</v>
      </c>
      <c r="S8" s="78">
        <f>+'Klasse 15'!AD8</f>
        <v>0</v>
      </c>
      <c r="T8" s="78">
        <f>+'Klasse 16'!AD8</f>
        <v>0</v>
      </c>
      <c r="U8" s="78">
        <f>+'Klasse 17'!AD8</f>
        <v>0</v>
      </c>
      <c r="V8" s="78">
        <f>+'Klasse 18'!AD8</f>
        <v>0</v>
      </c>
      <c r="W8" s="78">
        <f>+'Klasse 19'!AD8</f>
        <v>0</v>
      </c>
      <c r="X8" s="78">
        <f>+'Klasse 20'!AD8</f>
        <v>0</v>
      </c>
      <c r="Y8" s="78">
        <f>+'Klasse 21'!AD8</f>
        <v>0</v>
      </c>
      <c r="Z8" s="78">
        <f>+'Klasse 22'!AD8</f>
        <v>0</v>
      </c>
      <c r="AA8" s="78">
        <f>+'Klasse 23'!AD8</f>
        <v>0</v>
      </c>
      <c r="AB8" s="78">
        <f>+'Klasse 24'!AD8</f>
        <v>0</v>
      </c>
      <c r="AC8" s="78">
        <f>+'Klasse 25'!AD8</f>
        <v>0</v>
      </c>
      <c r="AD8" s="79">
        <f t="shared" si="0"/>
        <v>0</v>
      </c>
    </row>
    <row r="9" spans="1:30" s="6" customFormat="1" ht="17.25">
      <c r="B9" s="84" t="s">
        <v>80</v>
      </c>
      <c r="C9" s="85"/>
      <c r="D9" s="117">
        <v>175</v>
      </c>
      <c r="E9" s="83">
        <f>+'Klasse 1'!AD9</f>
        <v>0</v>
      </c>
      <c r="F9" s="82">
        <f>+'Klasse 2'!AD9</f>
        <v>0</v>
      </c>
      <c r="G9" s="82">
        <f>+'Klasse 3'!AD9</f>
        <v>0</v>
      </c>
      <c r="H9" s="82">
        <f>+'Klasse 4'!AD9</f>
        <v>0</v>
      </c>
      <c r="I9" s="82">
        <f>+'Klasse 5'!AD9</f>
        <v>0</v>
      </c>
      <c r="J9" s="82">
        <f>+'Klasse 6'!AD9</f>
        <v>0</v>
      </c>
      <c r="K9" s="82">
        <f>+'Klasse 7'!AD9</f>
        <v>0</v>
      </c>
      <c r="L9" s="82">
        <f>+'Klasse 8'!AD9</f>
        <v>0</v>
      </c>
      <c r="M9" s="82">
        <f>+'Klasse 9'!AD9</f>
        <v>0</v>
      </c>
      <c r="N9" s="82">
        <f>+'Klasse 10'!AD9</f>
        <v>0</v>
      </c>
      <c r="O9" s="82">
        <f>+'Klasse 11'!AD9</f>
        <v>0</v>
      </c>
      <c r="P9" s="82">
        <f>+'Klasse 12'!AD9</f>
        <v>0</v>
      </c>
      <c r="Q9" s="82">
        <f>+'Klasse 13'!AD9</f>
        <v>0</v>
      </c>
      <c r="R9" s="82">
        <f>+'Klasse 14'!AD9</f>
        <v>0</v>
      </c>
      <c r="S9" s="82">
        <f>+'Klasse 15'!AD9</f>
        <v>0</v>
      </c>
      <c r="T9" s="82">
        <f>+'Klasse 16'!AD9</f>
        <v>0</v>
      </c>
      <c r="U9" s="82">
        <f>+'Klasse 17'!AD9</f>
        <v>0</v>
      </c>
      <c r="V9" s="82">
        <f>+'Klasse 18'!AD9</f>
        <v>0</v>
      </c>
      <c r="W9" s="82">
        <f>+'Klasse 19'!AD9</f>
        <v>0</v>
      </c>
      <c r="X9" s="82">
        <f>+'Klasse 20'!AD9</f>
        <v>0</v>
      </c>
      <c r="Y9" s="82">
        <f>+'Klasse 21'!AD9</f>
        <v>0</v>
      </c>
      <c r="Z9" s="82">
        <f>+'Klasse 22'!AD9</f>
        <v>0</v>
      </c>
      <c r="AA9" s="82">
        <f>+'Klasse 23'!AD9</f>
        <v>0</v>
      </c>
      <c r="AB9" s="82">
        <f>+'Klasse 24'!AD9</f>
        <v>0</v>
      </c>
      <c r="AC9" s="82">
        <f>+'Klasse 25'!AD9</f>
        <v>0</v>
      </c>
      <c r="AD9" s="83">
        <f t="shared" si="0"/>
        <v>0</v>
      </c>
    </row>
    <row r="10" spans="1:30" s="6" customFormat="1" ht="17.25">
      <c r="A10" s="14"/>
      <c r="B10" s="86" t="s">
        <v>81</v>
      </c>
      <c r="C10" s="87"/>
      <c r="D10" s="188">
        <v>176</v>
      </c>
      <c r="E10" s="79">
        <f>+'Klasse 1'!AD10</f>
        <v>0</v>
      </c>
      <c r="F10" s="78">
        <f>+'Klasse 2'!AD10</f>
        <v>0</v>
      </c>
      <c r="G10" s="78">
        <f>+'Klasse 3'!AD10</f>
        <v>0</v>
      </c>
      <c r="H10" s="78">
        <f>+'Klasse 4'!AD10</f>
        <v>0</v>
      </c>
      <c r="I10" s="78">
        <f>+'Klasse 5'!AD10</f>
        <v>0</v>
      </c>
      <c r="J10" s="78">
        <f>+'Klasse 6'!AD10</f>
        <v>0</v>
      </c>
      <c r="K10" s="78">
        <f>+'Klasse 7'!AD10</f>
        <v>0</v>
      </c>
      <c r="L10" s="78">
        <f>+'Klasse 8'!AD10</f>
        <v>0</v>
      </c>
      <c r="M10" s="78">
        <f>+'Klasse 9'!AD10</f>
        <v>0</v>
      </c>
      <c r="N10" s="78">
        <f>+'Klasse 10'!AD10</f>
        <v>0</v>
      </c>
      <c r="O10" s="78">
        <f>+'Klasse 11'!AD10</f>
        <v>0</v>
      </c>
      <c r="P10" s="78">
        <f>+'Klasse 12'!AD10</f>
        <v>0</v>
      </c>
      <c r="Q10" s="78">
        <f>+'Klasse 13'!AD10</f>
        <v>0</v>
      </c>
      <c r="R10" s="78">
        <f>+'Klasse 14'!AD10</f>
        <v>0</v>
      </c>
      <c r="S10" s="78">
        <f>+'Klasse 15'!AD10</f>
        <v>0</v>
      </c>
      <c r="T10" s="78">
        <f>+'Klasse 16'!AD10</f>
        <v>0</v>
      </c>
      <c r="U10" s="78">
        <f>+'Klasse 17'!AD10</f>
        <v>0</v>
      </c>
      <c r="V10" s="78">
        <f>+'Klasse 18'!AD10</f>
        <v>0</v>
      </c>
      <c r="W10" s="78">
        <f>+'Klasse 19'!AD10</f>
        <v>0</v>
      </c>
      <c r="X10" s="78">
        <f>+'Klasse 20'!AD10</f>
        <v>0</v>
      </c>
      <c r="Y10" s="78">
        <f>+'Klasse 21'!AD10</f>
        <v>0</v>
      </c>
      <c r="Z10" s="78">
        <f>+'Klasse 22'!AD10</f>
        <v>0</v>
      </c>
      <c r="AA10" s="78">
        <f>+'Klasse 23'!AD10</f>
        <v>0</v>
      </c>
      <c r="AB10" s="78">
        <f>+'Klasse 24'!AD10</f>
        <v>0</v>
      </c>
      <c r="AC10" s="78">
        <f>+'Klasse 25'!AD10</f>
        <v>0</v>
      </c>
      <c r="AD10" s="79">
        <f t="shared" si="0"/>
        <v>0</v>
      </c>
    </row>
    <row r="11" spans="1:30" s="6" customFormat="1" ht="18" thickBot="1">
      <c r="B11" s="80" t="s">
        <v>58</v>
      </c>
      <c r="C11" s="81"/>
      <c r="D11" s="187">
        <v>181</v>
      </c>
      <c r="E11" s="89">
        <f>+'Klasse 1'!AD11</f>
        <v>0</v>
      </c>
      <c r="F11" s="88">
        <f>+'Klasse 2'!AD11</f>
        <v>0</v>
      </c>
      <c r="G11" s="88">
        <f>+'Klasse 3'!AD11</f>
        <v>0</v>
      </c>
      <c r="H11" s="88">
        <f>+'Klasse 4'!AD11</f>
        <v>0</v>
      </c>
      <c r="I11" s="88">
        <f>+'Klasse 5'!AD11</f>
        <v>0</v>
      </c>
      <c r="J11" s="88">
        <f>+'Klasse 6'!AD11</f>
        <v>0</v>
      </c>
      <c r="K11" s="88">
        <f>+'Klasse 7'!AD11</f>
        <v>0</v>
      </c>
      <c r="L11" s="88">
        <f>+'Klasse 8'!AD11</f>
        <v>0</v>
      </c>
      <c r="M11" s="88">
        <f>+'Klasse 9'!AD11</f>
        <v>0</v>
      </c>
      <c r="N11" s="88">
        <f>+'Klasse 10'!AD11</f>
        <v>0</v>
      </c>
      <c r="O11" s="88">
        <f>+'Klasse 11'!AD11</f>
        <v>0</v>
      </c>
      <c r="P11" s="88">
        <f>+'Klasse 12'!AD11</f>
        <v>0</v>
      </c>
      <c r="Q11" s="88">
        <f>+'Klasse 13'!AD11</f>
        <v>0</v>
      </c>
      <c r="R11" s="88">
        <f>+'Klasse 14'!AD11</f>
        <v>0</v>
      </c>
      <c r="S11" s="88">
        <f>+'Klasse 15'!AD11</f>
        <v>0</v>
      </c>
      <c r="T11" s="88">
        <f>+'Klasse 16'!AD11</f>
        <v>0</v>
      </c>
      <c r="U11" s="88">
        <f>+'Klasse 17'!AD11</f>
        <v>0</v>
      </c>
      <c r="V11" s="88">
        <f>+'Klasse 18'!AD11</f>
        <v>0</v>
      </c>
      <c r="W11" s="88">
        <f>+'Klasse 19'!AD11</f>
        <v>0</v>
      </c>
      <c r="X11" s="88">
        <f>+'Klasse 20'!AD11</f>
        <v>0</v>
      </c>
      <c r="Y11" s="88">
        <f>+'Klasse 21'!AD11</f>
        <v>0</v>
      </c>
      <c r="Z11" s="88">
        <f>+'Klasse 22'!AD11</f>
        <v>0</v>
      </c>
      <c r="AA11" s="88">
        <f>+'Klasse 23'!AD11</f>
        <v>0</v>
      </c>
      <c r="AB11" s="88">
        <f>+'Klasse 24'!AD11</f>
        <v>0</v>
      </c>
      <c r="AC11" s="88">
        <f>+'Klasse 25'!AD11</f>
        <v>0</v>
      </c>
      <c r="AD11" s="89">
        <f t="shared" si="0"/>
        <v>0</v>
      </c>
    </row>
    <row r="12" spans="1:30" s="6" customFormat="1" ht="17.25">
      <c r="A12" s="14"/>
      <c r="B12" s="90" t="s">
        <v>22</v>
      </c>
      <c r="C12" s="91"/>
      <c r="D12" s="189">
        <v>206</v>
      </c>
      <c r="E12" s="93">
        <f>+'Klasse 1'!AD12</f>
        <v>0</v>
      </c>
      <c r="F12" s="92">
        <f>+'Klasse 2'!AD12</f>
        <v>0</v>
      </c>
      <c r="G12" s="92">
        <f>+'Klasse 3'!AD12</f>
        <v>0</v>
      </c>
      <c r="H12" s="92">
        <f>+'Klasse 4'!AD12</f>
        <v>0</v>
      </c>
      <c r="I12" s="92">
        <f>+'Klasse 5'!AD12</f>
        <v>0</v>
      </c>
      <c r="J12" s="92">
        <f>+'Klasse 6'!AD12</f>
        <v>0</v>
      </c>
      <c r="K12" s="92">
        <f>+'Klasse 7'!AD12</f>
        <v>0</v>
      </c>
      <c r="L12" s="92">
        <f>+'Klasse 8'!AD12</f>
        <v>0</v>
      </c>
      <c r="M12" s="92">
        <f>+'Klasse 9'!AD12</f>
        <v>0</v>
      </c>
      <c r="N12" s="92">
        <f>+'Klasse 10'!AD12</f>
        <v>0</v>
      </c>
      <c r="O12" s="92">
        <f>+'Klasse 11'!AD12</f>
        <v>0</v>
      </c>
      <c r="P12" s="92">
        <f>+'Klasse 12'!AD12</f>
        <v>0</v>
      </c>
      <c r="Q12" s="92">
        <f>+'Klasse 13'!AD12</f>
        <v>0</v>
      </c>
      <c r="R12" s="92">
        <f>+'Klasse 14'!AD12</f>
        <v>0</v>
      </c>
      <c r="S12" s="92">
        <f>+'Klasse 15'!AD12</f>
        <v>0</v>
      </c>
      <c r="T12" s="92">
        <f>+'Klasse 16'!AD12</f>
        <v>0</v>
      </c>
      <c r="U12" s="92">
        <f>+'Klasse 17'!AD12</f>
        <v>0</v>
      </c>
      <c r="V12" s="92">
        <f>+'Klasse 18'!AD12</f>
        <v>0</v>
      </c>
      <c r="W12" s="92">
        <f>+'Klasse 19'!AD12</f>
        <v>0</v>
      </c>
      <c r="X12" s="92">
        <f>+'Klasse 20'!AD12</f>
        <v>0</v>
      </c>
      <c r="Y12" s="92">
        <f>+'Klasse 21'!AD12</f>
        <v>0</v>
      </c>
      <c r="Z12" s="92">
        <f>+'Klasse 22'!AD12</f>
        <v>0</v>
      </c>
      <c r="AA12" s="92">
        <f>+'Klasse 23'!AD12</f>
        <v>0</v>
      </c>
      <c r="AB12" s="92">
        <f>+'Klasse 24'!AD12</f>
        <v>0</v>
      </c>
      <c r="AC12" s="92">
        <f>+'Klasse 25'!AD12</f>
        <v>0</v>
      </c>
      <c r="AD12" s="93">
        <f t="shared" si="0"/>
        <v>0</v>
      </c>
    </row>
    <row r="13" spans="1:30" s="6" customFormat="1" ht="17.25">
      <c r="B13" s="84" t="s">
        <v>82</v>
      </c>
      <c r="C13" s="85"/>
      <c r="D13" s="117">
        <v>207</v>
      </c>
      <c r="E13" s="83">
        <f>+'Klasse 1'!AD13</f>
        <v>0</v>
      </c>
      <c r="F13" s="82">
        <f>+'Klasse 2'!AD13</f>
        <v>0</v>
      </c>
      <c r="G13" s="82">
        <f>+'Klasse 3'!AD13</f>
        <v>0</v>
      </c>
      <c r="H13" s="82">
        <f>+'Klasse 4'!AD13</f>
        <v>0</v>
      </c>
      <c r="I13" s="82">
        <f>+'Klasse 5'!AD13</f>
        <v>0</v>
      </c>
      <c r="J13" s="82">
        <f>+'Klasse 6'!AD13</f>
        <v>0</v>
      </c>
      <c r="K13" s="82">
        <f>+'Klasse 7'!AD13</f>
        <v>0</v>
      </c>
      <c r="L13" s="82">
        <f>+'Klasse 8'!AD13</f>
        <v>0</v>
      </c>
      <c r="M13" s="82">
        <f>+'Klasse 9'!AD13</f>
        <v>0</v>
      </c>
      <c r="N13" s="82">
        <f>+'Klasse 10'!AD13</f>
        <v>0</v>
      </c>
      <c r="O13" s="82">
        <f>+'Klasse 11'!AD13</f>
        <v>0</v>
      </c>
      <c r="P13" s="82">
        <f>+'Klasse 12'!AD13</f>
        <v>0</v>
      </c>
      <c r="Q13" s="82">
        <f>+'Klasse 13'!AD13</f>
        <v>0</v>
      </c>
      <c r="R13" s="82">
        <f>+'Klasse 14'!AD13</f>
        <v>0</v>
      </c>
      <c r="S13" s="82">
        <f>+'Klasse 15'!AD13</f>
        <v>0</v>
      </c>
      <c r="T13" s="82">
        <f>+'Klasse 16'!AD13</f>
        <v>0</v>
      </c>
      <c r="U13" s="82">
        <f>+'Klasse 17'!AD13</f>
        <v>0</v>
      </c>
      <c r="V13" s="82">
        <f>+'Klasse 18'!AD13</f>
        <v>0</v>
      </c>
      <c r="W13" s="82">
        <f>+'Klasse 19'!AD13</f>
        <v>0</v>
      </c>
      <c r="X13" s="82">
        <f>+'Klasse 20'!AD13</f>
        <v>0</v>
      </c>
      <c r="Y13" s="82">
        <f>+'Klasse 21'!AD13</f>
        <v>0</v>
      </c>
      <c r="Z13" s="82">
        <f>+'Klasse 22'!AD13</f>
        <v>0</v>
      </c>
      <c r="AA13" s="82">
        <f>+'Klasse 23'!AD13</f>
        <v>0</v>
      </c>
      <c r="AB13" s="82">
        <f>+'Klasse 24'!AD13</f>
        <v>0</v>
      </c>
      <c r="AC13" s="82">
        <f>+'Klasse 25'!AD13</f>
        <v>0</v>
      </c>
      <c r="AD13" s="83">
        <f t="shared" si="0"/>
        <v>0</v>
      </c>
    </row>
    <row r="14" spans="1:30" s="6" customFormat="1" ht="17.25">
      <c r="A14" s="14"/>
      <c r="B14" s="86" t="s">
        <v>83</v>
      </c>
      <c r="C14" s="87"/>
      <c r="D14" s="188">
        <v>209</v>
      </c>
      <c r="E14" s="79">
        <f>+'Klasse 1'!AD14</f>
        <v>0</v>
      </c>
      <c r="F14" s="78">
        <f>+'Klasse 2'!AD14</f>
        <v>0</v>
      </c>
      <c r="G14" s="78">
        <f>+'Klasse 3'!AD14</f>
        <v>0</v>
      </c>
      <c r="H14" s="78">
        <f>+'Klasse 4'!AD14</f>
        <v>0</v>
      </c>
      <c r="I14" s="78">
        <f>+'Klasse 5'!AD14</f>
        <v>0</v>
      </c>
      <c r="J14" s="78">
        <f>+'Klasse 6'!AD14</f>
        <v>0</v>
      </c>
      <c r="K14" s="78">
        <f>+'Klasse 7'!AD14</f>
        <v>0</v>
      </c>
      <c r="L14" s="78">
        <f>+'Klasse 8'!AD14</f>
        <v>0</v>
      </c>
      <c r="M14" s="78">
        <f>+'Klasse 9'!AD14</f>
        <v>0</v>
      </c>
      <c r="N14" s="78">
        <f>+'Klasse 10'!AD14</f>
        <v>0</v>
      </c>
      <c r="O14" s="78">
        <f>+'Klasse 11'!AD14</f>
        <v>0</v>
      </c>
      <c r="P14" s="78">
        <f>+'Klasse 12'!AD14</f>
        <v>0</v>
      </c>
      <c r="Q14" s="78">
        <f>+'Klasse 13'!AD14</f>
        <v>0</v>
      </c>
      <c r="R14" s="78">
        <f>+'Klasse 14'!AD14</f>
        <v>0</v>
      </c>
      <c r="S14" s="78">
        <f>+'Klasse 15'!AD14</f>
        <v>0</v>
      </c>
      <c r="T14" s="78">
        <f>+'Klasse 16'!AD14</f>
        <v>0</v>
      </c>
      <c r="U14" s="78">
        <f>+'Klasse 17'!AD14</f>
        <v>0</v>
      </c>
      <c r="V14" s="78">
        <f>+'Klasse 18'!AD14</f>
        <v>0</v>
      </c>
      <c r="W14" s="78">
        <f>+'Klasse 19'!AD14</f>
        <v>0</v>
      </c>
      <c r="X14" s="78">
        <f>+'Klasse 20'!AD14</f>
        <v>0</v>
      </c>
      <c r="Y14" s="78">
        <f>+'Klasse 21'!AD14</f>
        <v>0</v>
      </c>
      <c r="Z14" s="78">
        <f>+'Klasse 22'!AD14</f>
        <v>0</v>
      </c>
      <c r="AA14" s="78">
        <f>+'Klasse 23'!AD14</f>
        <v>0</v>
      </c>
      <c r="AB14" s="78">
        <f>+'Klasse 24'!AD14</f>
        <v>0</v>
      </c>
      <c r="AC14" s="78">
        <f>+'Klasse 25'!AD14</f>
        <v>0</v>
      </c>
      <c r="AD14" s="79">
        <f t="shared" si="0"/>
        <v>0</v>
      </c>
    </row>
    <row r="15" spans="1:30" s="6" customFormat="1" ht="17.25">
      <c r="B15" s="94" t="s">
        <v>85</v>
      </c>
      <c r="C15" s="95"/>
      <c r="D15" s="171">
        <v>213</v>
      </c>
      <c r="E15" s="83">
        <f>+'Klasse 1'!AD15</f>
        <v>0</v>
      </c>
      <c r="F15" s="82">
        <f>+'Klasse 2'!AD15</f>
        <v>0</v>
      </c>
      <c r="G15" s="82">
        <f>+'Klasse 3'!AD15</f>
        <v>0</v>
      </c>
      <c r="H15" s="82">
        <f>+'Klasse 4'!AD15</f>
        <v>0</v>
      </c>
      <c r="I15" s="82">
        <f>+'Klasse 5'!AD15</f>
        <v>0</v>
      </c>
      <c r="J15" s="82">
        <f>+'Klasse 6'!AD15</f>
        <v>0</v>
      </c>
      <c r="K15" s="82">
        <f>+'Klasse 7'!AD15</f>
        <v>0</v>
      </c>
      <c r="L15" s="82">
        <f>+'Klasse 8'!AD15</f>
        <v>0</v>
      </c>
      <c r="M15" s="82">
        <f>+'Klasse 9'!AD15</f>
        <v>0</v>
      </c>
      <c r="N15" s="82">
        <f>+'Klasse 10'!AD15</f>
        <v>0</v>
      </c>
      <c r="O15" s="82">
        <f>+'Klasse 11'!AD15</f>
        <v>0</v>
      </c>
      <c r="P15" s="82">
        <f>+'Klasse 12'!AD15</f>
        <v>0</v>
      </c>
      <c r="Q15" s="82">
        <f>+'Klasse 13'!AD15</f>
        <v>0</v>
      </c>
      <c r="R15" s="82">
        <f>+'Klasse 14'!AD15</f>
        <v>0</v>
      </c>
      <c r="S15" s="82">
        <f>+'Klasse 15'!AD15</f>
        <v>0</v>
      </c>
      <c r="T15" s="82">
        <f>+'Klasse 16'!AD15</f>
        <v>0</v>
      </c>
      <c r="U15" s="82">
        <f>+'Klasse 17'!AD15</f>
        <v>0</v>
      </c>
      <c r="V15" s="82">
        <f>+'Klasse 18'!AD15</f>
        <v>0</v>
      </c>
      <c r="W15" s="82">
        <f>+'Klasse 19'!AD15</f>
        <v>0</v>
      </c>
      <c r="X15" s="82">
        <f>+'Klasse 20'!AD15</f>
        <v>0</v>
      </c>
      <c r="Y15" s="82">
        <f>+'Klasse 21'!AD15</f>
        <v>0</v>
      </c>
      <c r="Z15" s="82">
        <f>+'Klasse 22'!AD15</f>
        <v>0</v>
      </c>
      <c r="AA15" s="82">
        <f>+'Klasse 23'!AD15</f>
        <v>0</v>
      </c>
      <c r="AB15" s="82">
        <f>+'Klasse 24'!AD15</f>
        <v>0</v>
      </c>
      <c r="AC15" s="82">
        <f>+'Klasse 25'!AD15</f>
        <v>0</v>
      </c>
      <c r="AD15" s="83">
        <f t="shared" si="0"/>
        <v>0</v>
      </c>
    </row>
    <row r="16" spans="1:30" s="6" customFormat="1" ht="17.25">
      <c r="A16" s="14"/>
      <c r="B16" s="96" t="s">
        <v>84</v>
      </c>
      <c r="C16" s="97"/>
      <c r="D16" s="190">
        <v>214</v>
      </c>
      <c r="E16" s="79">
        <f>+'Klasse 1'!AD16</f>
        <v>0</v>
      </c>
      <c r="F16" s="78">
        <f>+'Klasse 2'!AD16</f>
        <v>0</v>
      </c>
      <c r="G16" s="78">
        <f>+'Klasse 3'!AD16</f>
        <v>0</v>
      </c>
      <c r="H16" s="78">
        <f>+'Klasse 4'!AD16</f>
        <v>0</v>
      </c>
      <c r="I16" s="78">
        <f>+'Klasse 5'!AD16</f>
        <v>0</v>
      </c>
      <c r="J16" s="78">
        <f>+'Klasse 6'!AD16</f>
        <v>0</v>
      </c>
      <c r="K16" s="78">
        <f>+'Klasse 7'!AD16</f>
        <v>0</v>
      </c>
      <c r="L16" s="78">
        <f>+'Klasse 8'!AD16</f>
        <v>0</v>
      </c>
      <c r="M16" s="78">
        <f>+'Klasse 9'!AD16</f>
        <v>0</v>
      </c>
      <c r="N16" s="78">
        <f>+'Klasse 10'!AD16</f>
        <v>0</v>
      </c>
      <c r="O16" s="78">
        <f>+'Klasse 11'!AD16</f>
        <v>0</v>
      </c>
      <c r="P16" s="78">
        <f>+'Klasse 12'!AD16</f>
        <v>0</v>
      </c>
      <c r="Q16" s="78">
        <f>+'Klasse 13'!AD16</f>
        <v>0</v>
      </c>
      <c r="R16" s="78">
        <f>+'Klasse 14'!AD16</f>
        <v>0</v>
      </c>
      <c r="S16" s="78">
        <f>+'Klasse 15'!AD16</f>
        <v>0</v>
      </c>
      <c r="T16" s="78">
        <f>+'Klasse 16'!AD16</f>
        <v>0</v>
      </c>
      <c r="U16" s="78">
        <f>+'Klasse 17'!AD16</f>
        <v>0</v>
      </c>
      <c r="V16" s="78">
        <f>+'Klasse 18'!AD16</f>
        <v>0</v>
      </c>
      <c r="W16" s="78">
        <f>+'Klasse 19'!AD16</f>
        <v>0</v>
      </c>
      <c r="X16" s="78">
        <f>+'Klasse 20'!AD16</f>
        <v>0</v>
      </c>
      <c r="Y16" s="78">
        <f>+'Klasse 21'!AD16</f>
        <v>0</v>
      </c>
      <c r="Z16" s="78">
        <f>+'Klasse 22'!AD16</f>
        <v>0</v>
      </c>
      <c r="AA16" s="78">
        <f>+'Klasse 23'!AD16</f>
        <v>0</v>
      </c>
      <c r="AB16" s="78">
        <f>+'Klasse 24'!AD16</f>
        <v>0</v>
      </c>
      <c r="AC16" s="78">
        <f>+'Klasse 25'!AD16</f>
        <v>0</v>
      </c>
      <c r="AD16" s="79">
        <f t="shared" si="0"/>
        <v>0</v>
      </c>
    </row>
    <row r="17" spans="1:30" s="6" customFormat="1" ht="17.25">
      <c r="B17" s="94" t="s">
        <v>79</v>
      </c>
      <c r="C17" s="95"/>
      <c r="D17" s="171">
        <v>216</v>
      </c>
      <c r="E17" s="83">
        <f>+'Klasse 1'!AD17</f>
        <v>0</v>
      </c>
      <c r="F17" s="82">
        <f>+'Klasse 2'!AD17</f>
        <v>0</v>
      </c>
      <c r="G17" s="82">
        <f>+'Klasse 3'!AD17</f>
        <v>0</v>
      </c>
      <c r="H17" s="82">
        <f>+'Klasse 4'!AD17</f>
        <v>0</v>
      </c>
      <c r="I17" s="82">
        <f>+'Klasse 5'!AD17</f>
        <v>0</v>
      </c>
      <c r="J17" s="82">
        <f>+'Klasse 6'!AD17</f>
        <v>0</v>
      </c>
      <c r="K17" s="82">
        <f>+'Klasse 7'!AD17</f>
        <v>0</v>
      </c>
      <c r="L17" s="82">
        <f>+'Klasse 8'!AD17</f>
        <v>0</v>
      </c>
      <c r="M17" s="82">
        <f>+'Klasse 9'!AD17</f>
        <v>0</v>
      </c>
      <c r="N17" s="82">
        <f>+'Klasse 10'!AD17</f>
        <v>0</v>
      </c>
      <c r="O17" s="82">
        <f>+'Klasse 11'!AD17</f>
        <v>0</v>
      </c>
      <c r="P17" s="82">
        <f>+'Klasse 12'!AD17</f>
        <v>0</v>
      </c>
      <c r="Q17" s="82">
        <f>+'Klasse 13'!AD17</f>
        <v>0</v>
      </c>
      <c r="R17" s="82">
        <f>+'Klasse 14'!AD17</f>
        <v>0</v>
      </c>
      <c r="S17" s="82">
        <f>+'Klasse 15'!AD17</f>
        <v>0</v>
      </c>
      <c r="T17" s="82">
        <f>+'Klasse 16'!AD17</f>
        <v>0</v>
      </c>
      <c r="U17" s="82">
        <f>+'Klasse 17'!AD17</f>
        <v>0</v>
      </c>
      <c r="V17" s="82">
        <f>+'Klasse 18'!AD17</f>
        <v>0</v>
      </c>
      <c r="W17" s="82">
        <f>+'Klasse 19'!AD17</f>
        <v>0</v>
      </c>
      <c r="X17" s="82">
        <f>+'Klasse 20'!AD17</f>
        <v>0</v>
      </c>
      <c r="Y17" s="82">
        <f>+'Klasse 21'!AD17</f>
        <v>0</v>
      </c>
      <c r="Z17" s="82">
        <f>+'Klasse 22'!AD17</f>
        <v>0</v>
      </c>
      <c r="AA17" s="82">
        <f>+'Klasse 23'!AD17</f>
        <v>0</v>
      </c>
      <c r="AB17" s="82">
        <f>+'Klasse 24'!AD17</f>
        <v>0</v>
      </c>
      <c r="AC17" s="82">
        <f>+'Klasse 25'!AD17</f>
        <v>0</v>
      </c>
      <c r="AD17" s="83">
        <f t="shared" si="0"/>
        <v>0</v>
      </c>
    </row>
    <row r="18" spans="1:30" s="6" customFormat="1" ht="17.25">
      <c r="A18" s="14"/>
      <c r="B18" s="86" t="s">
        <v>149</v>
      </c>
      <c r="C18" s="87" t="s">
        <v>105</v>
      </c>
      <c r="D18" s="188">
        <v>217</v>
      </c>
      <c r="E18" s="79">
        <f>+'Klasse 1'!AD18</f>
        <v>0</v>
      </c>
      <c r="F18" s="78">
        <f>+'Klasse 2'!AD18</f>
        <v>0</v>
      </c>
      <c r="G18" s="78">
        <f>+'Klasse 3'!AD18</f>
        <v>0</v>
      </c>
      <c r="H18" s="78">
        <f>+'Klasse 4'!AD18</f>
        <v>0</v>
      </c>
      <c r="I18" s="78">
        <f>+'Klasse 5'!AD18</f>
        <v>0</v>
      </c>
      <c r="J18" s="78">
        <f>+'Klasse 6'!AD18</f>
        <v>0</v>
      </c>
      <c r="K18" s="78">
        <f>+'Klasse 7'!AD18</f>
        <v>0</v>
      </c>
      <c r="L18" s="78">
        <f>+'Klasse 8'!AD18</f>
        <v>0</v>
      </c>
      <c r="M18" s="78">
        <f>+'Klasse 9'!AD18</f>
        <v>0</v>
      </c>
      <c r="N18" s="78">
        <f>+'Klasse 10'!AD18</f>
        <v>0</v>
      </c>
      <c r="O18" s="78">
        <f>+'Klasse 11'!AD18</f>
        <v>0</v>
      </c>
      <c r="P18" s="78">
        <f>+'Klasse 12'!AD18</f>
        <v>0</v>
      </c>
      <c r="Q18" s="78">
        <f>+'Klasse 13'!AD18</f>
        <v>0</v>
      </c>
      <c r="R18" s="78">
        <f>+'Klasse 14'!AD18</f>
        <v>0</v>
      </c>
      <c r="S18" s="78">
        <f>+'Klasse 15'!AD18</f>
        <v>0</v>
      </c>
      <c r="T18" s="78">
        <f>+'Klasse 16'!AD18</f>
        <v>0</v>
      </c>
      <c r="U18" s="78">
        <f>+'Klasse 17'!AD18</f>
        <v>0</v>
      </c>
      <c r="V18" s="78">
        <f>+'Klasse 18'!AD18</f>
        <v>0</v>
      </c>
      <c r="W18" s="78">
        <f>+'Klasse 19'!AD18</f>
        <v>0</v>
      </c>
      <c r="X18" s="78">
        <f>+'Klasse 20'!AD18</f>
        <v>0</v>
      </c>
      <c r="Y18" s="78">
        <f>+'Klasse 21'!AD18</f>
        <v>0</v>
      </c>
      <c r="Z18" s="78">
        <f>+'Klasse 22'!AD18</f>
        <v>0</v>
      </c>
      <c r="AA18" s="78">
        <f>+'Klasse 23'!AD18</f>
        <v>0</v>
      </c>
      <c r="AB18" s="78">
        <f>+'Klasse 24'!AD18</f>
        <v>0</v>
      </c>
      <c r="AC18" s="78">
        <f>+'Klasse 25'!AD18</f>
        <v>0</v>
      </c>
      <c r="AD18" s="79">
        <f t="shared" si="0"/>
        <v>0</v>
      </c>
    </row>
    <row r="19" spans="1:30" s="6" customFormat="1" ht="18" thickBot="1">
      <c r="B19" s="80" t="s">
        <v>150</v>
      </c>
      <c r="C19" s="81" t="s">
        <v>105</v>
      </c>
      <c r="D19" s="187">
        <v>218</v>
      </c>
      <c r="E19" s="89">
        <f>+'Klasse 1'!AD19</f>
        <v>0</v>
      </c>
      <c r="F19" s="88">
        <f>+'Klasse 2'!AD19</f>
        <v>0</v>
      </c>
      <c r="G19" s="88">
        <f>+'Klasse 3'!AD19</f>
        <v>0</v>
      </c>
      <c r="H19" s="88">
        <f>+'Klasse 4'!AD19</f>
        <v>0</v>
      </c>
      <c r="I19" s="88">
        <f>+'Klasse 5'!AD19</f>
        <v>0</v>
      </c>
      <c r="J19" s="88">
        <f>+'Klasse 6'!AD19</f>
        <v>0</v>
      </c>
      <c r="K19" s="88">
        <f>+'Klasse 7'!AD19</f>
        <v>0</v>
      </c>
      <c r="L19" s="88">
        <f>+'Klasse 8'!AD19</f>
        <v>0</v>
      </c>
      <c r="M19" s="88">
        <f>+'Klasse 9'!AD19</f>
        <v>0</v>
      </c>
      <c r="N19" s="88">
        <f>+'Klasse 10'!AD19</f>
        <v>0</v>
      </c>
      <c r="O19" s="88">
        <f>+'Klasse 11'!AD19</f>
        <v>0</v>
      </c>
      <c r="P19" s="88">
        <f>+'Klasse 12'!AD19</f>
        <v>0</v>
      </c>
      <c r="Q19" s="88">
        <f>+'Klasse 13'!AD19</f>
        <v>0</v>
      </c>
      <c r="R19" s="88">
        <f>+'Klasse 14'!AD19</f>
        <v>0</v>
      </c>
      <c r="S19" s="88">
        <f>+'Klasse 15'!AD19</f>
        <v>0</v>
      </c>
      <c r="T19" s="88">
        <f>+'Klasse 16'!AD19</f>
        <v>0</v>
      </c>
      <c r="U19" s="88">
        <f>+'Klasse 17'!AD19</f>
        <v>0</v>
      </c>
      <c r="V19" s="88">
        <f>+'Klasse 18'!AD19</f>
        <v>0</v>
      </c>
      <c r="W19" s="88">
        <f>+'Klasse 19'!AD19</f>
        <v>0</v>
      </c>
      <c r="X19" s="88">
        <f>+'Klasse 20'!AD19</f>
        <v>0</v>
      </c>
      <c r="Y19" s="88">
        <f>+'Klasse 21'!AD19</f>
        <v>0</v>
      </c>
      <c r="Z19" s="88">
        <f>+'Klasse 22'!AD19</f>
        <v>0</v>
      </c>
      <c r="AA19" s="88">
        <f>+'Klasse 23'!AD19</f>
        <v>0</v>
      </c>
      <c r="AB19" s="88">
        <f>+'Klasse 24'!AD19</f>
        <v>0</v>
      </c>
      <c r="AC19" s="88">
        <f>+'Klasse 25'!AD19</f>
        <v>0</v>
      </c>
      <c r="AD19" s="89">
        <f t="shared" si="0"/>
        <v>0</v>
      </c>
    </row>
    <row r="20" spans="1:30" s="6" customFormat="1" ht="17.25">
      <c r="A20" s="14"/>
      <c r="B20" s="90" t="s">
        <v>73</v>
      </c>
      <c r="C20" s="91" t="s">
        <v>105</v>
      </c>
      <c r="D20" s="189">
        <v>306</v>
      </c>
      <c r="E20" s="93">
        <f>+'Klasse 1'!AD20</f>
        <v>0</v>
      </c>
      <c r="F20" s="92">
        <f>+'Klasse 2'!AD20</f>
        <v>0</v>
      </c>
      <c r="G20" s="92">
        <f>+'Klasse 3'!AD20</f>
        <v>0</v>
      </c>
      <c r="H20" s="92">
        <f>+'Klasse 4'!AD20</f>
        <v>0</v>
      </c>
      <c r="I20" s="92">
        <f>+'Klasse 5'!AD20</f>
        <v>0</v>
      </c>
      <c r="J20" s="92">
        <f>+'Klasse 6'!AD20</f>
        <v>0</v>
      </c>
      <c r="K20" s="92">
        <f>+'Klasse 7'!AD20</f>
        <v>0</v>
      </c>
      <c r="L20" s="92">
        <f>+'Klasse 8'!AD20</f>
        <v>0</v>
      </c>
      <c r="M20" s="92">
        <f>+'Klasse 9'!AD20</f>
        <v>0</v>
      </c>
      <c r="N20" s="92">
        <f>+'Klasse 10'!AD20</f>
        <v>0</v>
      </c>
      <c r="O20" s="92">
        <f>+'Klasse 11'!AD20</f>
        <v>0</v>
      </c>
      <c r="P20" s="92">
        <f>+'Klasse 12'!AD20</f>
        <v>0</v>
      </c>
      <c r="Q20" s="92">
        <f>+'Klasse 13'!AD20</f>
        <v>0</v>
      </c>
      <c r="R20" s="92">
        <f>+'Klasse 14'!AD20</f>
        <v>0</v>
      </c>
      <c r="S20" s="92">
        <f>+'Klasse 15'!AD20</f>
        <v>0</v>
      </c>
      <c r="T20" s="92">
        <f>+'Klasse 16'!AD20</f>
        <v>0</v>
      </c>
      <c r="U20" s="92">
        <f>+'Klasse 17'!AD20</f>
        <v>0</v>
      </c>
      <c r="V20" s="92">
        <f>+'Klasse 18'!AD20</f>
        <v>0</v>
      </c>
      <c r="W20" s="92">
        <f>+'Klasse 19'!AD20</f>
        <v>0</v>
      </c>
      <c r="X20" s="92">
        <f>+'Klasse 20'!AD20</f>
        <v>0</v>
      </c>
      <c r="Y20" s="92">
        <f>+'Klasse 21'!AD20</f>
        <v>0</v>
      </c>
      <c r="Z20" s="92">
        <f>+'Klasse 22'!AD20</f>
        <v>0</v>
      </c>
      <c r="AA20" s="92">
        <f>+'Klasse 23'!AD20</f>
        <v>0</v>
      </c>
      <c r="AB20" s="92">
        <f>+'Klasse 24'!AD20</f>
        <v>0</v>
      </c>
      <c r="AC20" s="92">
        <f>+'Klasse 25'!AD20</f>
        <v>0</v>
      </c>
      <c r="AD20" s="93">
        <f t="shared" si="0"/>
        <v>0</v>
      </c>
    </row>
    <row r="21" spans="1:30" s="6" customFormat="1" ht="17.25">
      <c r="B21" s="84" t="s">
        <v>109</v>
      </c>
      <c r="C21" s="85"/>
      <c r="D21" s="117">
        <v>307</v>
      </c>
      <c r="E21" s="99">
        <f>+'Klasse 1'!AD21</f>
        <v>0</v>
      </c>
      <c r="F21" s="98">
        <f>+'Klasse 2'!AD21</f>
        <v>0</v>
      </c>
      <c r="G21" s="98">
        <f>+'Klasse 3'!AD21</f>
        <v>0</v>
      </c>
      <c r="H21" s="98">
        <f>+'Klasse 4'!AD21</f>
        <v>0</v>
      </c>
      <c r="I21" s="98">
        <f>+'Klasse 5'!AD21</f>
        <v>0</v>
      </c>
      <c r="J21" s="98">
        <f>+'Klasse 6'!AD21</f>
        <v>0</v>
      </c>
      <c r="K21" s="98">
        <f>+'Klasse 7'!AD21</f>
        <v>0</v>
      </c>
      <c r="L21" s="98">
        <f>+'Klasse 8'!AD21</f>
        <v>0</v>
      </c>
      <c r="M21" s="98">
        <f>+'Klasse 9'!AD21</f>
        <v>0</v>
      </c>
      <c r="N21" s="98">
        <f>+'Klasse 10'!AD21</f>
        <v>0</v>
      </c>
      <c r="O21" s="98">
        <f>+'Klasse 11'!AD21</f>
        <v>0</v>
      </c>
      <c r="P21" s="98">
        <f>+'Klasse 12'!AD21</f>
        <v>0</v>
      </c>
      <c r="Q21" s="98">
        <f>+'Klasse 13'!AD21</f>
        <v>0</v>
      </c>
      <c r="R21" s="98">
        <f>+'Klasse 14'!AD21</f>
        <v>0</v>
      </c>
      <c r="S21" s="98">
        <f>+'Klasse 15'!AD21</f>
        <v>0</v>
      </c>
      <c r="T21" s="98">
        <f>+'Klasse 16'!AD21</f>
        <v>0</v>
      </c>
      <c r="U21" s="98">
        <f>+'Klasse 17'!AD21</f>
        <v>0</v>
      </c>
      <c r="V21" s="98">
        <f>+'Klasse 18'!AD21</f>
        <v>0</v>
      </c>
      <c r="W21" s="98">
        <f>+'Klasse 19'!AD21</f>
        <v>0</v>
      </c>
      <c r="X21" s="98">
        <f>+'Klasse 20'!AD21</f>
        <v>0</v>
      </c>
      <c r="Y21" s="98">
        <f>+'Klasse 21'!AD21</f>
        <v>0</v>
      </c>
      <c r="Z21" s="98">
        <f>+'Klasse 22'!AD21</f>
        <v>0</v>
      </c>
      <c r="AA21" s="98">
        <f>+'Klasse 23'!AD21</f>
        <v>0</v>
      </c>
      <c r="AB21" s="98">
        <f>+'Klasse 24'!AD21</f>
        <v>0</v>
      </c>
      <c r="AC21" s="98">
        <f>+'Klasse 25'!AD21</f>
        <v>0</v>
      </c>
      <c r="AD21" s="99">
        <f t="shared" si="0"/>
        <v>0</v>
      </c>
    </row>
    <row r="22" spans="1:30" s="6" customFormat="1" ht="17.25">
      <c r="A22" s="14"/>
      <c r="B22" s="86" t="s">
        <v>29</v>
      </c>
      <c r="C22" s="87"/>
      <c r="D22" s="188">
        <v>314</v>
      </c>
      <c r="E22" s="79">
        <f>+'Klasse 1'!AD22</f>
        <v>0</v>
      </c>
      <c r="F22" s="78">
        <f>+'Klasse 2'!AD22</f>
        <v>0</v>
      </c>
      <c r="G22" s="78">
        <f>+'Klasse 3'!AD22</f>
        <v>0</v>
      </c>
      <c r="H22" s="78">
        <f>+'Klasse 4'!AD22</f>
        <v>0</v>
      </c>
      <c r="I22" s="78">
        <f>+'Klasse 5'!AD22</f>
        <v>0</v>
      </c>
      <c r="J22" s="78">
        <f>+'Klasse 6'!AD22</f>
        <v>0</v>
      </c>
      <c r="K22" s="78">
        <f>+'Klasse 7'!AD22</f>
        <v>0</v>
      </c>
      <c r="L22" s="78">
        <f>+'Klasse 8'!AD22</f>
        <v>0</v>
      </c>
      <c r="M22" s="78">
        <f>+'Klasse 9'!AD22</f>
        <v>0</v>
      </c>
      <c r="N22" s="78">
        <f>+'Klasse 10'!AD22</f>
        <v>0</v>
      </c>
      <c r="O22" s="78">
        <f>+'Klasse 11'!AD22</f>
        <v>0</v>
      </c>
      <c r="P22" s="78">
        <f>+'Klasse 12'!AD22</f>
        <v>0</v>
      </c>
      <c r="Q22" s="78">
        <f>+'Klasse 13'!AD22</f>
        <v>0</v>
      </c>
      <c r="R22" s="78">
        <f>+'Klasse 14'!AD22</f>
        <v>0</v>
      </c>
      <c r="S22" s="78">
        <f>+'Klasse 15'!AD22</f>
        <v>0</v>
      </c>
      <c r="T22" s="78">
        <f>+'Klasse 16'!AD22</f>
        <v>0</v>
      </c>
      <c r="U22" s="78">
        <f>+'Klasse 17'!AD22</f>
        <v>0</v>
      </c>
      <c r="V22" s="78">
        <f>+'Klasse 18'!AD22</f>
        <v>0</v>
      </c>
      <c r="W22" s="78">
        <f>+'Klasse 19'!AD22</f>
        <v>0</v>
      </c>
      <c r="X22" s="78">
        <f>+'Klasse 20'!AD22</f>
        <v>0</v>
      </c>
      <c r="Y22" s="78">
        <f>+'Klasse 21'!AD22</f>
        <v>0</v>
      </c>
      <c r="Z22" s="78">
        <f>+'Klasse 22'!AD22</f>
        <v>0</v>
      </c>
      <c r="AA22" s="78">
        <f>+'Klasse 23'!AD22</f>
        <v>0</v>
      </c>
      <c r="AB22" s="78">
        <f>+'Klasse 24'!AD22</f>
        <v>0</v>
      </c>
      <c r="AC22" s="78">
        <f>+'Klasse 25'!AD22</f>
        <v>0</v>
      </c>
      <c r="AD22" s="79">
        <f t="shared" si="0"/>
        <v>0</v>
      </c>
    </row>
    <row r="23" spans="1:30" s="6" customFormat="1" ht="17.25">
      <c r="B23" s="84" t="s">
        <v>151</v>
      </c>
      <c r="C23" s="85"/>
      <c r="D23" s="117">
        <v>316</v>
      </c>
      <c r="E23" s="83">
        <f>+'Klasse 1'!AD23</f>
        <v>0</v>
      </c>
      <c r="F23" s="82">
        <f>+'Klasse 2'!AD23</f>
        <v>0</v>
      </c>
      <c r="G23" s="82">
        <f>+'Klasse 3'!AD23</f>
        <v>0</v>
      </c>
      <c r="H23" s="82">
        <f>+'Klasse 4'!AD23</f>
        <v>0</v>
      </c>
      <c r="I23" s="82">
        <f>+'Klasse 5'!AD23</f>
        <v>0</v>
      </c>
      <c r="J23" s="82">
        <f>+'Klasse 6'!AD23</f>
        <v>0</v>
      </c>
      <c r="K23" s="82">
        <f>+'Klasse 7'!AD23</f>
        <v>0</v>
      </c>
      <c r="L23" s="82">
        <f>+'Klasse 8'!AD23</f>
        <v>0</v>
      </c>
      <c r="M23" s="82">
        <f>+'Klasse 9'!AD23</f>
        <v>0</v>
      </c>
      <c r="N23" s="82">
        <f>+'Klasse 10'!AD23</f>
        <v>0</v>
      </c>
      <c r="O23" s="82">
        <f>+'Klasse 11'!AD23</f>
        <v>0</v>
      </c>
      <c r="P23" s="82">
        <f>+'Klasse 12'!AD23</f>
        <v>0</v>
      </c>
      <c r="Q23" s="82">
        <f>+'Klasse 13'!AD23</f>
        <v>0</v>
      </c>
      <c r="R23" s="82">
        <f>+'Klasse 14'!AD23</f>
        <v>0</v>
      </c>
      <c r="S23" s="82">
        <f>+'Klasse 15'!AD23</f>
        <v>0</v>
      </c>
      <c r="T23" s="82">
        <f>+'Klasse 16'!AD23</f>
        <v>0</v>
      </c>
      <c r="U23" s="82">
        <f>+'Klasse 17'!AD23</f>
        <v>0</v>
      </c>
      <c r="V23" s="82">
        <f>+'Klasse 18'!AD23</f>
        <v>0</v>
      </c>
      <c r="W23" s="82">
        <f>+'Klasse 19'!AD23</f>
        <v>0</v>
      </c>
      <c r="X23" s="82">
        <f>+'Klasse 20'!AD23</f>
        <v>0</v>
      </c>
      <c r="Y23" s="82">
        <f>+'Klasse 21'!AD23</f>
        <v>0</v>
      </c>
      <c r="Z23" s="82">
        <f>+'Klasse 22'!AD23</f>
        <v>0</v>
      </c>
      <c r="AA23" s="82">
        <f>+'Klasse 23'!AD23</f>
        <v>0</v>
      </c>
      <c r="AB23" s="82">
        <f>+'Klasse 24'!AD23</f>
        <v>0</v>
      </c>
      <c r="AC23" s="82">
        <f>+'Klasse 25'!AD23</f>
        <v>0</v>
      </c>
      <c r="AD23" s="83">
        <f t="shared" si="0"/>
        <v>0</v>
      </c>
    </row>
    <row r="24" spans="1:30" s="6" customFormat="1" ht="17.25">
      <c r="A24" s="14"/>
      <c r="B24" s="86" t="s">
        <v>18</v>
      </c>
      <c r="C24" s="87"/>
      <c r="D24" s="188">
        <v>320</v>
      </c>
      <c r="E24" s="79">
        <f>+'Klasse 1'!AD24</f>
        <v>0</v>
      </c>
      <c r="F24" s="78">
        <f>+'Klasse 2'!AD24</f>
        <v>0</v>
      </c>
      <c r="G24" s="78">
        <f>+'Klasse 3'!AD24</f>
        <v>0</v>
      </c>
      <c r="H24" s="78">
        <f>+'Klasse 4'!AD24</f>
        <v>0</v>
      </c>
      <c r="I24" s="78">
        <f>+'Klasse 5'!AD24</f>
        <v>0</v>
      </c>
      <c r="J24" s="78">
        <f>+'Klasse 6'!AD24</f>
        <v>0</v>
      </c>
      <c r="K24" s="78">
        <f>+'Klasse 7'!AD24</f>
        <v>0</v>
      </c>
      <c r="L24" s="78">
        <f>+'Klasse 8'!AD24</f>
        <v>0</v>
      </c>
      <c r="M24" s="78">
        <f>+'Klasse 9'!AD24</f>
        <v>0</v>
      </c>
      <c r="N24" s="78">
        <f>+'Klasse 10'!AD24</f>
        <v>0</v>
      </c>
      <c r="O24" s="78">
        <f>+'Klasse 11'!AD24</f>
        <v>0</v>
      </c>
      <c r="P24" s="78">
        <f>+'Klasse 12'!AD24</f>
        <v>0</v>
      </c>
      <c r="Q24" s="78">
        <f>+'Klasse 13'!AD24</f>
        <v>0</v>
      </c>
      <c r="R24" s="78">
        <f>+'Klasse 14'!AD24</f>
        <v>0</v>
      </c>
      <c r="S24" s="78">
        <f>+'Klasse 15'!AD24</f>
        <v>0</v>
      </c>
      <c r="T24" s="78">
        <f>+'Klasse 16'!AD24</f>
        <v>0</v>
      </c>
      <c r="U24" s="78">
        <f>+'Klasse 17'!AD24</f>
        <v>0</v>
      </c>
      <c r="V24" s="78">
        <f>+'Klasse 18'!AD24</f>
        <v>0</v>
      </c>
      <c r="W24" s="78">
        <f>+'Klasse 19'!AD24</f>
        <v>0</v>
      </c>
      <c r="X24" s="78">
        <f>+'Klasse 20'!AD24</f>
        <v>0</v>
      </c>
      <c r="Y24" s="78">
        <f>+'Klasse 21'!AD24</f>
        <v>0</v>
      </c>
      <c r="Z24" s="78">
        <f>+'Klasse 22'!AD24</f>
        <v>0</v>
      </c>
      <c r="AA24" s="78">
        <f>+'Klasse 23'!AD24</f>
        <v>0</v>
      </c>
      <c r="AB24" s="78">
        <f>+'Klasse 24'!AD24</f>
        <v>0</v>
      </c>
      <c r="AC24" s="78">
        <f>+'Klasse 25'!AD24</f>
        <v>0</v>
      </c>
      <c r="AD24" s="79">
        <f t="shared" si="0"/>
        <v>0</v>
      </c>
    </row>
    <row r="25" spans="1:30" s="6" customFormat="1" ht="17.25">
      <c r="B25" s="84" t="s">
        <v>43</v>
      </c>
      <c r="C25" s="85"/>
      <c r="D25" s="117">
        <v>322</v>
      </c>
      <c r="E25" s="83">
        <f>+'Klasse 1'!AD25</f>
        <v>0</v>
      </c>
      <c r="F25" s="82">
        <f>+'Klasse 2'!AD25</f>
        <v>0</v>
      </c>
      <c r="G25" s="82">
        <f>+'Klasse 3'!AD25</f>
        <v>0</v>
      </c>
      <c r="H25" s="82">
        <f>+'Klasse 4'!AD25</f>
        <v>0</v>
      </c>
      <c r="I25" s="82">
        <f>+'Klasse 5'!AD25</f>
        <v>0</v>
      </c>
      <c r="J25" s="82">
        <f>+'Klasse 6'!AD25</f>
        <v>0</v>
      </c>
      <c r="K25" s="82">
        <f>+'Klasse 7'!AD25</f>
        <v>0</v>
      </c>
      <c r="L25" s="82">
        <f>+'Klasse 8'!AD25</f>
        <v>0</v>
      </c>
      <c r="M25" s="82">
        <f>+'Klasse 9'!AD25</f>
        <v>0</v>
      </c>
      <c r="N25" s="82">
        <f>+'Klasse 10'!AD25</f>
        <v>0</v>
      </c>
      <c r="O25" s="82">
        <f>+'Klasse 11'!AD25</f>
        <v>0</v>
      </c>
      <c r="P25" s="82">
        <f>+'Klasse 12'!AD25</f>
        <v>0</v>
      </c>
      <c r="Q25" s="82">
        <f>+'Klasse 13'!AD25</f>
        <v>0</v>
      </c>
      <c r="R25" s="82">
        <f>+'Klasse 14'!AD25</f>
        <v>0</v>
      </c>
      <c r="S25" s="82">
        <f>+'Klasse 15'!AD25</f>
        <v>0</v>
      </c>
      <c r="T25" s="82">
        <f>+'Klasse 16'!AD25</f>
        <v>0</v>
      </c>
      <c r="U25" s="82">
        <f>+'Klasse 17'!AD25</f>
        <v>0</v>
      </c>
      <c r="V25" s="82">
        <f>+'Klasse 18'!AD25</f>
        <v>0</v>
      </c>
      <c r="W25" s="82">
        <f>+'Klasse 19'!AD25</f>
        <v>0</v>
      </c>
      <c r="X25" s="82">
        <f>+'Klasse 20'!AD25</f>
        <v>0</v>
      </c>
      <c r="Y25" s="82">
        <f>+'Klasse 21'!AD25</f>
        <v>0</v>
      </c>
      <c r="Z25" s="82">
        <f>+'Klasse 22'!AD25</f>
        <v>0</v>
      </c>
      <c r="AA25" s="82">
        <f>+'Klasse 23'!AD25</f>
        <v>0</v>
      </c>
      <c r="AB25" s="82">
        <f>+'Klasse 24'!AD25</f>
        <v>0</v>
      </c>
      <c r="AC25" s="82">
        <f>+'Klasse 25'!AD25</f>
        <v>0</v>
      </c>
      <c r="AD25" s="83">
        <f t="shared" si="0"/>
        <v>0</v>
      </c>
    </row>
    <row r="26" spans="1:30" s="6" customFormat="1" ht="17.25">
      <c r="A26" s="14"/>
      <c r="B26" s="86" t="s">
        <v>152</v>
      </c>
      <c r="C26" s="87" t="s">
        <v>105</v>
      </c>
      <c r="D26" s="188">
        <v>323</v>
      </c>
      <c r="E26" s="79">
        <f>+'Klasse 1'!AD26</f>
        <v>0</v>
      </c>
      <c r="F26" s="78">
        <f>+'Klasse 2'!AD26</f>
        <v>0</v>
      </c>
      <c r="G26" s="78">
        <f>+'Klasse 3'!AD26</f>
        <v>0</v>
      </c>
      <c r="H26" s="78">
        <f>+'Klasse 4'!AD26</f>
        <v>0</v>
      </c>
      <c r="I26" s="78">
        <f>+'Klasse 5'!AD26</f>
        <v>0</v>
      </c>
      <c r="J26" s="78">
        <f>+'Klasse 6'!AD26</f>
        <v>0</v>
      </c>
      <c r="K26" s="78">
        <f>+'Klasse 7'!AD26</f>
        <v>0</v>
      </c>
      <c r="L26" s="78">
        <f>+'Klasse 8'!AD26</f>
        <v>0</v>
      </c>
      <c r="M26" s="78">
        <f>+'Klasse 9'!AD26</f>
        <v>0</v>
      </c>
      <c r="N26" s="78">
        <f>+'Klasse 10'!AD26</f>
        <v>0</v>
      </c>
      <c r="O26" s="78">
        <f>+'Klasse 11'!AD26</f>
        <v>0</v>
      </c>
      <c r="P26" s="78">
        <f>+'Klasse 12'!AD26</f>
        <v>0</v>
      </c>
      <c r="Q26" s="78">
        <f>+'Klasse 13'!AD26</f>
        <v>0</v>
      </c>
      <c r="R26" s="78">
        <f>+'Klasse 14'!AD26</f>
        <v>0</v>
      </c>
      <c r="S26" s="78">
        <f>+'Klasse 15'!AD26</f>
        <v>0</v>
      </c>
      <c r="T26" s="78">
        <f>+'Klasse 16'!AD26</f>
        <v>0</v>
      </c>
      <c r="U26" s="78">
        <f>+'Klasse 17'!AD26</f>
        <v>0</v>
      </c>
      <c r="V26" s="78">
        <f>+'Klasse 18'!AD26</f>
        <v>0</v>
      </c>
      <c r="W26" s="78">
        <f>+'Klasse 19'!AD26</f>
        <v>0</v>
      </c>
      <c r="X26" s="78">
        <f>+'Klasse 20'!AD26</f>
        <v>0</v>
      </c>
      <c r="Y26" s="78">
        <f>+'Klasse 21'!AD26</f>
        <v>0</v>
      </c>
      <c r="Z26" s="78">
        <f>+'Klasse 22'!AD26</f>
        <v>0</v>
      </c>
      <c r="AA26" s="78">
        <f>+'Klasse 23'!AD26</f>
        <v>0</v>
      </c>
      <c r="AB26" s="78">
        <f>+'Klasse 24'!AD26</f>
        <v>0</v>
      </c>
      <c r="AC26" s="78">
        <f>+'Klasse 25'!AD26</f>
        <v>0</v>
      </c>
      <c r="AD26" s="79">
        <f t="shared" si="0"/>
        <v>0</v>
      </c>
    </row>
    <row r="27" spans="1:30" s="6" customFormat="1" ht="17.25">
      <c r="B27" s="84" t="s">
        <v>90</v>
      </c>
      <c r="C27" s="85"/>
      <c r="D27" s="117">
        <v>324</v>
      </c>
      <c r="E27" s="83">
        <f>+'Klasse 1'!AD27</f>
        <v>0</v>
      </c>
      <c r="F27" s="82">
        <f>+'Klasse 2'!AD27</f>
        <v>0</v>
      </c>
      <c r="G27" s="82">
        <f>+'Klasse 3'!AD27</f>
        <v>0</v>
      </c>
      <c r="H27" s="82">
        <f>+'Klasse 4'!AD27</f>
        <v>0</v>
      </c>
      <c r="I27" s="82">
        <f>+'Klasse 5'!AD27</f>
        <v>0</v>
      </c>
      <c r="J27" s="82">
        <f>+'Klasse 6'!AD27</f>
        <v>0</v>
      </c>
      <c r="K27" s="82">
        <f>+'Klasse 7'!AD27</f>
        <v>0</v>
      </c>
      <c r="L27" s="82">
        <f>+'Klasse 8'!AD27</f>
        <v>0</v>
      </c>
      <c r="M27" s="82">
        <f>+'Klasse 9'!AD27</f>
        <v>0</v>
      </c>
      <c r="N27" s="82">
        <f>+'Klasse 10'!AD27</f>
        <v>0</v>
      </c>
      <c r="O27" s="82">
        <f>+'Klasse 11'!AD27</f>
        <v>0</v>
      </c>
      <c r="P27" s="82">
        <f>+'Klasse 12'!AD27</f>
        <v>0</v>
      </c>
      <c r="Q27" s="82">
        <f>+'Klasse 13'!AD27</f>
        <v>0</v>
      </c>
      <c r="R27" s="82">
        <f>+'Klasse 14'!AD27</f>
        <v>0</v>
      </c>
      <c r="S27" s="82">
        <f>+'Klasse 15'!AD27</f>
        <v>0</v>
      </c>
      <c r="T27" s="82">
        <f>+'Klasse 16'!AD27</f>
        <v>0</v>
      </c>
      <c r="U27" s="82">
        <f>+'Klasse 17'!AD27</f>
        <v>0</v>
      </c>
      <c r="V27" s="82">
        <f>+'Klasse 18'!AD27</f>
        <v>0</v>
      </c>
      <c r="W27" s="82">
        <f>+'Klasse 19'!AD27</f>
        <v>0</v>
      </c>
      <c r="X27" s="82">
        <f>+'Klasse 20'!AD27</f>
        <v>0</v>
      </c>
      <c r="Y27" s="82">
        <f>+'Klasse 21'!AD27</f>
        <v>0</v>
      </c>
      <c r="Z27" s="82">
        <f>+'Klasse 22'!AD27</f>
        <v>0</v>
      </c>
      <c r="AA27" s="82">
        <f>+'Klasse 23'!AD27</f>
        <v>0</v>
      </c>
      <c r="AB27" s="82">
        <f>+'Klasse 24'!AD27</f>
        <v>0</v>
      </c>
      <c r="AC27" s="82">
        <f>+'Klasse 25'!AD27</f>
        <v>0</v>
      </c>
      <c r="AD27" s="83">
        <f t="shared" si="0"/>
        <v>0</v>
      </c>
    </row>
    <row r="28" spans="1:30" s="6" customFormat="1" ht="17.25">
      <c r="A28" s="14"/>
      <c r="B28" s="86" t="s">
        <v>91</v>
      </c>
      <c r="C28" s="87"/>
      <c r="D28" s="188">
        <v>326</v>
      </c>
      <c r="E28" s="79">
        <f>+'Klasse 1'!AD28</f>
        <v>0</v>
      </c>
      <c r="F28" s="78">
        <f>+'Klasse 2'!AD28</f>
        <v>0</v>
      </c>
      <c r="G28" s="78">
        <f>+'Klasse 3'!AD28</f>
        <v>0</v>
      </c>
      <c r="H28" s="78">
        <f>+'Klasse 4'!AD28</f>
        <v>0</v>
      </c>
      <c r="I28" s="78">
        <f>+'Klasse 5'!AD28</f>
        <v>0</v>
      </c>
      <c r="J28" s="78">
        <f>+'Klasse 6'!AD28</f>
        <v>0</v>
      </c>
      <c r="K28" s="78">
        <f>+'Klasse 7'!AD28</f>
        <v>0</v>
      </c>
      <c r="L28" s="78">
        <f>+'Klasse 8'!AD28</f>
        <v>0</v>
      </c>
      <c r="M28" s="78">
        <f>+'Klasse 9'!AD28</f>
        <v>0</v>
      </c>
      <c r="N28" s="78">
        <f>+'Klasse 10'!AD28</f>
        <v>0</v>
      </c>
      <c r="O28" s="78">
        <f>+'Klasse 11'!AD28</f>
        <v>0</v>
      </c>
      <c r="P28" s="78">
        <f>+'Klasse 12'!AD28</f>
        <v>0</v>
      </c>
      <c r="Q28" s="78">
        <f>+'Klasse 13'!AD28</f>
        <v>0</v>
      </c>
      <c r="R28" s="78">
        <f>+'Klasse 14'!AD28</f>
        <v>0</v>
      </c>
      <c r="S28" s="78">
        <f>+'Klasse 15'!AD28</f>
        <v>0</v>
      </c>
      <c r="T28" s="78">
        <f>+'Klasse 16'!AD28</f>
        <v>0</v>
      </c>
      <c r="U28" s="78">
        <f>+'Klasse 17'!AD28</f>
        <v>0</v>
      </c>
      <c r="V28" s="78">
        <f>+'Klasse 18'!AD28</f>
        <v>0</v>
      </c>
      <c r="W28" s="78">
        <f>+'Klasse 19'!AD28</f>
        <v>0</v>
      </c>
      <c r="X28" s="78">
        <f>+'Klasse 20'!AD28</f>
        <v>0</v>
      </c>
      <c r="Y28" s="78">
        <f>+'Klasse 21'!AD28</f>
        <v>0</v>
      </c>
      <c r="Z28" s="78">
        <f>+'Klasse 22'!AD28</f>
        <v>0</v>
      </c>
      <c r="AA28" s="78">
        <f>+'Klasse 23'!AD28</f>
        <v>0</v>
      </c>
      <c r="AB28" s="78">
        <f>+'Klasse 24'!AD28</f>
        <v>0</v>
      </c>
      <c r="AC28" s="78">
        <f>+'Klasse 25'!AD28</f>
        <v>0</v>
      </c>
      <c r="AD28" s="79">
        <f t="shared" si="0"/>
        <v>0</v>
      </c>
    </row>
    <row r="29" spans="1:30" s="6" customFormat="1" ht="17.25">
      <c r="B29" s="84" t="s">
        <v>92</v>
      </c>
      <c r="C29" s="85"/>
      <c r="D29" s="117">
        <v>329</v>
      </c>
      <c r="E29" s="83">
        <f>+'Klasse 1'!AD29</f>
        <v>0</v>
      </c>
      <c r="F29" s="82">
        <f>+'Klasse 2'!AD29</f>
        <v>0</v>
      </c>
      <c r="G29" s="82">
        <f>+'Klasse 3'!AD29</f>
        <v>0</v>
      </c>
      <c r="H29" s="82">
        <f>+'Klasse 4'!AD29</f>
        <v>0</v>
      </c>
      <c r="I29" s="82">
        <f>+'Klasse 5'!AD29</f>
        <v>0</v>
      </c>
      <c r="J29" s="82">
        <f>+'Klasse 6'!AD29</f>
        <v>0</v>
      </c>
      <c r="K29" s="82">
        <f>+'Klasse 7'!AD29</f>
        <v>0</v>
      </c>
      <c r="L29" s="82">
        <f>+'Klasse 8'!AD29</f>
        <v>0</v>
      </c>
      <c r="M29" s="82">
        <f>+'Klasse 9'!AD29</f>
        <v>0</v>
      </c>
      <c r="N29" s="82">
        <f>+'Klasse 10'!AD29</f>
        <v>0</v>
      </c>
      <c r="O29" s="82">
        <f>+'Klasse 11'!AD29</f>
        <v>0</v>
      </c>
      <c r="P29" s="82">
        <f>+'Klasse 12'!AD29</f>
        <v>0</v>
      </c>
      <c r="Q29" s="82">
        <f>+'Klasse 13'!AD29</f>
        <v>0</v>
      </c>
      <c r="R29" s="82">
        <f>+'Klasse 14'!AD29</f>
        <v>0</v>
      </c>
      <c r="S29" s="82">
        <f>+'Klasse 15'!AD29</f>
        <v>0</v>
      </c>
      <c r="T29" s="82">
        <f>+'Klasse 16'!AD29</f>
        <v>0</v>
      </c>
      <c r="U29" s="82">
        <f>+'Klasse 17'!AD29</f>
        <v>0</v>
      </c>
      <c r="V29" s="82">
        <f>+'Klasse 18'!AD29</f>
        <v>0</v>
      </c>
      <c r="W29" s="82">
        <f>+'Klasse 19'!AD29</f>
        <v>0</v>
      </c>
      <c r="X29" s="82">
        <f>+'Klasse 20'!AD29</f>
        <v>0</v>
      </c>
      <c r="Y29" s="82">
        <f>+'Klasse 21'!AD29</f>
        <v>0</v>
      </c>
      <c r="Z29" s="82">
        <f>+'Klasse 22'!AD29</f>
        <v>0</v>
      </c>
      <c r="AA29" s="82">
        <f>+'Klasse 23'!AD29</f>
        <v>0</v>
      </c>
      <c r="AB29" s="82">
        <f>+'Klasse 24'!AD29</f>
        <v>0</v>
      </c>
      <c r="AC29" s="82">
        <f>+'Klasse 25'!AD29</f>
        <v>0</v>
      </c>
      <c r="AD29" s="83">
        <f t="shared" si="0"/>
        <v>0</v>
      </c>
    </row>
    <row r="30" spans="1:30" s="6" customFormat="1" ht="17.25">
      <c r="A30" s="14"/>
      <c r="B30" s="86" t="s">
        <v>153</v>
      </c>
      <c r="C30" s="87" t="s">
        <v>105</v>
      </c>
      <c r="D30" s="188">
        <v>331</v>
      </c>
      <c r="E30" s="79">
        <f>+'Klasse 1'!AD30</f>
        <v>0</v>
      </c>
      <c r="F30" s="78">
        <f>+'Klasse 2'!AD30</f>
        <v>0</v>
      </c>
      <c r="G30" s="78">
        <f>+'Klasse 3'!AD30</f>
        <v>0</v>
      </c>
      <c r="H30" s="78">
        <f>+'Klasse 4'!AD30</f>
        <v>0</v>
      </c>
      <c r="I30" s="78">
        <f>+'Klasse 5'!AD30</f>
        <v>0</v>
      </c>
      <c r="J30" s="78">
        <f>+'Klasse 6'!AD30</f>
        <v>0</v>
      </c>
      <c r="K30" s="78">
        <f>+'Klasse 7'!AD30</f>
        <v>0</v>
      </c>
      <c r="L30" s="78">
        <f>+'Klasse 8'!AD30</f>
        <v>0</v>
      </c>
      <c r="M30" s="78">
        <f>+'Klasse 9'!AD30</f>
        <v>0</v>
      </c>
      <c r="N30" s="78">
        <f>+'Klasse 10'!AD30</f>
        <v>0</v>
      </c>
      <c r="O30" s="78">
        <f>+'Klasse 11'!AD30</f>
        <v>0</v>
      </c>
      <c r="P30" s="78">
        <f>+'Klasse 12'!AD30</f>
        <v>0</v>
      </c>
      <c r="Q30" s="78">
        <f>+'Klasse 13'!AD30</f>
        <v>0</v>
      </c>
      <c r="R30" s="78">
        <f>+'Klasse 14'!AD30</f>
        <v>0</v>
      </c>
      <c r="S30" s="78">
        <f>+'Klasse 15'!AD30</f>
        <v>0</v>
      </c>
      <c r="T30" s="78">
        <f>+'Klasse 16'!AD30</f>
        <v>0</v>
      </c>
      <c r="U30" s="78">
        <f>+'Klasse 17'!AD30</f>
        <v>0</v>
      </c>
      <c r="V30" s="78">
        <f>+'Klasse 18'!AD30</f>
        <v>0</v>
      </c>
      <c r="W30" s="78">
        <f>+'Klasse 19'!AD30</f>
        <v>0</v>
      </c>
      <c r="X30" s="78">
        <f>+'Klasse 20'!AD30</f>
        <v>0</v>
      </c>
      <c r="Y30" s="78">
        <f>+'Klasse 21'!AD30</f>
        <v>0</v>
      </c>
      <c r="Z30" s="78">
        <f>+'Klasse 22'!AD30</f>
        <v>0</v>
      </c>
      <c r="AA30" s="78">
        <f>+'Klasse 23'!AD30</f>
        <v>0</v>
      </c>
      <c r="AB30" s="78">
        <f>+'Klasse 24'!AD30</f>
        <v>0</v>
      </c>
      <c r="AC30" s="78">
        <f>+'Klasse 25'!AD30</f>
        <v>0</v>
      </c>
      <c r="AD30" s="79">
        <f t="shared" si="0"/>
        <v>0</v>
      </c>
    </row>
    <row r="31" spans="1:30" s="6" customFormat="1" ht="18" thickBot="1">
      <c r="B31" s="100" t="s">
        <v>154</v>
      </c>
      <c r="C31" s="101" t="s">
        <v>105</v>
      </c>
      <c r="D31" s="191">
        <v>333</v>
      </c>
      <c r="E31" s="89">
        <f>+'Klasse 1'!AD31</f>
        <v>0</v>
      </c>
      <c r="F31" s="88">
        <f>+'Klasse 2'!AD31</f>
        <v>0</v>
      </c>
      <c r="G31" s="88">
        <f>+'Klasse 3'!AD31</f>
        <v>0</v>
      </c>
      <c r="H31" s="88">
        <f>+'Klasse 4'!AD31</f>
        <v>0</v>
      </c>
      <c r="I31" s="88">
        <f>+'Klasse 5'!AD31</f>
        <v>0</v>
      </c>
      <c r="J31" s="88">
        <f>+'Klasse 6'!AD31</f>
        <v>0</v>
      </c>
      <c r="K31" s="88">
        <f>+'Klasse 7'!AD31</f>
        <v>0</v>
      </c>
      <c r="L31" s="88">
        <f>+'Klasse 8'!AD31</f>
        <v>0</v>
      </c>
      <c r="M31" s="88">
        <f>+'Klasse 9'!AD31</f>
        <v>0</v>
      </c>
      <c r="N31" s="88">
        <f>+'Klasse 10'!AD31</f>
        <v>0</v>
      </c>
      <c r="O31" s="88">
        <f>+'Klasse 11'!AD31</f>
        <v>0</v>
      </c>
      <c r="P31" s="88">
        <f>+'Klasse 12'!AD31</f>
        <v>0</v>
      </c>
      <c r="Q31" s="88">
        <f>+'Klasse 13'!AD31</f>
        <v>0</v>
      </c>
      <c r="R31" s="88">
        <f>+'Klasse 14'!AD31</f>
        <v>0</v>
      </c>
      <c r="S31" s="88">
        <f>+'Klasse 15'!AD31</f>
        <v>0</v>
      </c>
      <c r="T31" s="88">
        <f>+'Klasse 16'!AD31</f>
        <v>0</v>
      </c>
      <c r="U31" s="88">
        <f>+'Klasse 17'!AD31</f>
        <v>0</v>
      </c>
      <c r="V31" s="88">
        <f>+'Klasse 18'!AD31</f>
        <v>0</v>
      </c>
      <c r="W31" s="88">
        <f>+'Klasse 19'!AD31</f>
        <v>0</v>
      </c>
      <c r="X31" s="88">
        <f>+'Klasse 20'!AD31</f>
        <v>0</v>
      </c>
      <c r="Y31" s="88">
        <f>+'Klasse 21'!AD31</f>
        <v>0</v>
      </c>
      <c r="Z31" s="88">
        <f>+'Klasse 22'!AD31</f>
        <v>0</v>
      </c>
      <c r="AA31" s="88">
        <f>+'Klasse 23'!AD31</f>
        <v>0</v>
      </c>
      <c r="AB31" s="88">
        <f>+'Klasse 24'!AD31</f>
        <v>0</v>
      </c>
      <c r="AC31" s="88">
        <f>+'Klasse 25'!AD31</f>
        <v>0</v>
      </c>
      <c r="AD31" s="89">
        <f t="shared" si="0"/>
        <v>0</v>
      </c>
    </row>
    <row r="32" spans="1:30" s="6" customFormat="1" ht="17.25">
      <c r="A32" s="14"/>
      <c r="B32" s="90" t="s">
        <v>110</v>
      </c>
      <c r="C32" s="91"/>
      <c r="D32" s="189">
        <v>402</v>
      </c>
      <c r="E32" s="93">
        <f>+'Klasse 1'!AD32</f>
        <v>0</v>
      </c>
      <c r="F32" s="92">
        <f>+'Klasse 2'!AD32</f>
        <v>0</v>
      </c>
      <c r="G32" s="92">
        <f>+'Klasse 3'!AD32</f>
        <v>0</v>
      </c>
      <c r="H32" s="92">
        <f>+'Klasse 4'!AD32</f>
        <v>0</v>
      </c>
      <c r="I32" s="92">
        <f>+'Klasse 5'!AD32</f>
        <v>0</v>
      </c>
      <c r="J32" s="92">
        <f>+'Klasse 6'!AD32</f>
        <v>0</v>
      </c>
      <c r="K32" s="92">
        <f>+'Klasse 7'!AD32</f>
        <v>0</v>
      </c>
      <c r="L32" s="92">
        <f>+'Klasse 8'!AD32</f>
        <v>0</v>
      </c>
      <c r="M32" s="92">
        <f>+'Klasse 9'!AD32</f>
        <v>0</v>
      </c>
      <c r="N32" s="92">
        <f>+'Klasse 10'!AD32</f>
        <v>0</v>
      </c>
      <c r="O32" s="92">
        <f>+'Klasse 11'!AD32</f>
        <v>0</v>
      </c>
      <c r="P32" s="92">
        <f>+'Klasse 12'!AD32</f>
        <v>0</v>
      </c>
      <c r="Q32" s="92">
        <f>+'Klasse 13'!AD32</f>
        <v>0</v>
      </c>
      <c r="R32" s="92">
        <f>+'Klasse 14'!AD32</f>
        <v>0</v>
      </c>
      <c r="S32" s="92">
        <f>+'Klasse 15'!AD32</f>
        <v>0</v>
      </c>
      <c r="T32" s="92">
        <f>+'Klasse 16'!AD32</f>
        <v>0</v>
      </c>
      <c r="U32" s="92">
        <f>+'Klasse 17'!AD32</f>
        <v>0</v>
      </c>
      <c r="V32" s="92">
        <f>+'Klasse 18'!AD32</f>
        <v>0</v>
      </c>
      <c r="W32" s="92">
        <f>+'Klasse 19'!AD32</f>
        <v>0</v>
      </c>
      <c r="X32" s="92">
        <f>+'Klasse 20'!AD32</f>
        <v>0</v>
      </c>
      <c r="Y32" s="92">
        <f>+'Klasse 21'!AD32</f>
        <v>0</v>
      </c>
      <c r="Z32" s="92">
        <f>+'Klasse 22'!AD32</f>
        <v>0</v>
      </c>
      <c r="AA32" s="92">
        <f>+'Klasse 23'!AD32</f>
        <v>0</v>
      </c>
      <c r="AB32" s="92">
        <f>+'Klasse 24'!AD32</f>
        <v>0</v>
      </c>
      <c r="AC32" s="92">
        <f>+'Klasse 25'!AD32</f>
        <v>0</v>
      </c>
      <c r="AD32" s="93">
        <f t="shared" si="0"/>
        <v>0</v>
      </c>
    </row>
    <row r="33" spans="1:30" s="6" customFormat="1" ht="17.25">
      <c r="B33" s="84" t="s">
        <v>95</v>
      </c>
      <c r="C33" s="85"/>
      <c r="D33" s="117">
        <v>406</v>
      </c>
      <c r="E33" s="83">
        <f>+'Klasse 1'!AD33</f>
        <v>0</v>
      </c>
      <c r="F33" s="82">
        <f>+'Klasse 2'!AD33</f>
        <v>0</v>
      </c>
      <c r="G33" s="82">
        <f>+'Klasse 3'!AD33</f>
        <v>0</v>
      </c>
      <c r="H33" s="82">
        <f>+'Klasse 4'!AD33</f>
        <v>0</v>
      </c>
      <c r="I33" s="82">
        <f>+'Klasse 5'!AD33</f>
        <v>0</v>
      </c>
      <c r="J33" s="82">
        <f>+'Klasse 6'!AD33</f>
        <v>0</v>
      </c>
      <c r="K33" s="82">
        <f>+'Klasse 7'!AD33</f>
        <v>0</v>
      </c>
      <c r="L33" s="82">
        <f>+'Klasse 8'!AD33</f>
        <v>0</v>
      </c>
      <c r="M33" s="82">
        <f>+'Klasse 9'!AD33</f>
        <v>0</v>
      </c>
      <c r="N33" s="82">
        <f>+'Klasse 10'!AD33</f>
        <v>0</v>
      </c>
      <c r="O33" s="82">
        <f>+'Klasse 11'!AD33</f>
        <v>0</v>
      </c>
      <c r="P33" s="82">
        <f>+'Klasse 12'!AD33</f>
        <v>0</v>
      </c>
      <c r="Q33" s="82">
        <f>+'Klasse 13'!AD33</f>
        <v>0</v>
      </c>
      <c r="R33" s="82">
        <f>+'Klasse 14'!AD33</f>
        <v>0</v>
      </c>
      <c r="S33" s="82">
        <f>+'Klasse 15'!AD33</f>
        <v>0</v>
      </c>
      <c r="T33" s="82">
        <f>+'Klasse 16'!AD33</f>
        <v>0</v>
      </c>
      <c r="U33" s="82">
        <f>+'Klasse 17'!AD33</f>
        <v>0</v>
      </c>
      <c r="V33" s="82">
        <f>+'Klasse 18'!AD33</f>
        <v>0</v>
      </c>
      <c r="W33" s="82">
        <f>+'Klasse 19'!AD33</f>
        <v>0</v>
      </c>
      <c r="X33" s="82">
        <f>+'Klasse 20'!AD33</f>
        <v>0</v>
      </c>
      <c r="Y33" s="82">
        <f>+'Klasse 21'!AD33</f>
        <v>0</v>
      </c>
      <c r="Z33" s="82">
        <f>+'Klasse 22'!AD33</f>
        <v>0</v>
      </c>
      <c r="AA33" s="82">
        <f>+'Klasse 23'!AD33</f>
        <v>0</v>
      </c>
      <c r="AB33" s="82">
        <f>+'Klasse 24'!AD33</f>
        <v>0</v>
      </c>
      <c r="AC33" s="82">
        <f>+'Klasse 25'!AD33</f>
        <v>0</v>
      </c>
      <c r="AD33" s="83">
        <f t="shared" si="0"/>
        <v>0</v>
      </c>
    </row>
    <row r="34" spans="1:30" s="6" customFormat="1" ht="17.25">
      <c r="A34" s="14"/>
      <c r="B34" s="86" t="s">
        <v>111</v>
      </c>
      <c r="C34" s="87"/>
      <c r="D34" s="188">
        <v>411</v>
      </c>
      <c r="E34" s="79">
        <f>+'Klasse 1'!AD34</f>
        <v>0</v>
      </c>
      <c r="F34" s="78">
        <f>+'Klasse 2'!AD34</f>
        <v>0</v>
      </c>
      <c r="G34" s="78">
        <f>+'Klasse 3'!AD34</f>
        <v>0</v>
      </c>
      <c r="H34" s="78">
        <f>+'Klasse 4'!AD34</f>
        <v>0</v>
      </c>
      <c r="I34" s="78">
        <f>+'Klasse 5'!AD34</f>
        <v>0</v>
      </c>
      <c r="J34" s="78">
        <f>+'Klasse 6'!AD34</f>
        <v>0</v>
      </c>
      <c r="K34" s="78">
        <f>+'Klasse 7'!AD34</f>
        <v>0</v>
      </c>
      <c r="L34" s="78">
        <f>+'Klasse 8'!AD34</f>
        <v>0</v>
      </c>
      <c r="M34" s="78">
        <f>+'Klasse 9'!AD34</f>
        <v>0</v>
      </c>
      <c r="N34" s="78">
        <f>+'Klasse 10'!AD34</f>
        <v>0</v>
      </c>
      <c r="O34" s="78">
        <f>+'Klasse 11'!AD34</f>
        <v>0</v>
      </c>
      <c r="P34" s="78">
        <f>+'Klasse 12'!AD34</f>
        <v>0</v>
      </c>
      <c r="Q34" s="78">
        <f>+'Klasse 13'!AD34</f>
        <v>0</v>
      </c>
      <c r="R34" s="78">
        <f>+'Klasse 14'!AD34</f>
        <v>0</v>
      </c>
      <c r="S34" s="78">
        <f>+'Klasse 15'!AD34</f>
        <v>0</v>
      </c>
      <c r="T34" s="78">
        <f>+'Klasse 16'!AD34</f>
        <v>0</v>
      </c>
      <c r="U34" s="78">
        <f>+'Klasse 17'!AD34</f>
        <v>0</v>
      </c>
      <c r="V34" s="78">
        <f>+'Klasse 18'!AD34</f>
        <v>0</v>
      </c>
      <c r="W34" s="78">
        <f>+'Klasse 19'!AD34</f>
        <v>0</v>
      </c>
      <c r="X34" s="78">
        <f>+'Klasse 20'!AD34</f>
        <v>0</v>
      </c>
      <c r="Y34" s="78">
        <f>+'Klasse 21'!AD34</f>
        <v>0</v>
      </c>
      <c r="Z34" s="78">
        <f>+'Klasse 22'!AD34</f>
        <v>0</v>
      </c>
      <c r="AA34" s="78">
        <f>+'Klasse 23'!AD34</f>
        <v>0</v>
      </c>
      <c r="AB34" s="78">
        <f>+'Klasse 24'!AD34</f>
        <v>0</v>
      </c>
      <c r="AC34" s="78">
        <f>+'Klasse 25'!AD34</f>
        <v>0</v>
      </c>
      <c r="AD34" s="79">
        <f t="shared" si="0"/>
        <v>0</v>
      </c>
    </row>
    <row r="35" spans="1:30" s="6" customFormat="1" ht="17.25">
      <c r="B35" s="84" t="s">
        <v>112</v>
      </c>
      <c r="C35" s="85"/>
      <c r="D35" s="117">
        <v>413</v>
      </c>
      <c r="E35" s="83">
        <f>+'Klasse 1'!AD35</f>
        <v>0</v>
      </c>
      <c r="F35" s="82">
        <f>+'Klasse 2'!AD35</f>
        <v>0</v>
      </c>
      <c r="G35" s="82">
        <f>+'Klasse 3'!AD35</f>
        <v>0</v>
      </c>
      <c r="H35" s="82">
        <f>+'Klasse 4'!AD35</f>
        <v>0</v>
      </c>
      <c r="I35" s="82">
        <f>+'Klasse 5'!AD35</f>
        <v>0</v>
      </c>
      <c r="J35" s="82">
        <f>+'Klasse 6'!AD35</f>
        <v>0</v>
      </c>
      <c r="K35" s="82">
        <f>+'Klasse 7'!AD35</f>
        <v>0</v>
      </c>
      <c r="L35" s="82">
        <f>+'Klasse 8'!AD35</f>
        <v>0</v>
      </c>
      <c r="M35" s="82">
        <f>+'Klasse 9'!AD35</f>
        <v>0</v>
      </c>
      <c r="N35" s="82">
        <f>+'Klasse 10'!AD35</f>
        <v>0</v>
      </c>
      <c r="O35" s="82">
        <f>+'Klasse 11'!AD35</f>
        <v>0</v>
      </c>
      <c r="P35" s="82">
        <f>+'Klasse 12'!AD35</f>
        <v>0</v>
      </c>
      <c r="Q35" s="82">
        <f>+'Klasse 13'!AD35</f>
        <v>0</v>
      </c>
      <c r="R35" s="82">
        <f>+'Klasse 14'!AD35</f>
        <v>0</v>
      </c>
      <c r="S35" s="82">
        <f>+'Klasse 15'!AD35</f>
        <v>0</v>
      </c>
      <c r="T35" s="82">
        <f>+'Klasse 16'!AD35</f>
        <v>0</v>
      </c>
      <c r="U35" s="82">
        <f>+'Klasse 17'!AD35</f>
        <v>0</v>
      </c>
      <c r="V35" s="82">
        <f>+'Klasse 18'!AD35</f>
        <v>0</v>
      </c>
      <c r="W35" s="82">
        <f>+'Klasse 19'!AD35</f>
        <v>0</v>
      </c>
      <c r="X35" s="82">
        <f>+'Klasse 20'!AD35</f>
        <v>0</v>
      </c>
      <c r="Y35" s="82">
        <f>+'Klasse 21'!AD35</f>
        <v>0</v>
      </c>
      <c r="Z35" s="82">
        <f>+'Klasse 22'!AD35</f>
        <v>0</v>
      </c>
      <c r="AA35" s="82">
        <f>+'Klasse 23'!AD35</f>
        <v>0</v>
      </c>
      <c r="AB35" s="82">
        <f>+'Klasse 24'!AD35</f>
        <v>0</v>
      </c>
      <c r="AC35" s="82">
        <f>+'Klasse 25'!AD35</f>
        <v>0</v>
      </c>
      <c r="AD35" s="83">
        <f t="shared" si="0"/>
        <v>0</v>
      </c>
    </row>
    <row r="36" spans="1:30" s="6" customFormat="1" ht="17.25">
      <c r="A36" s="14"/>
      <c r="B36" s="86" t="s">
        <v>108</v>
      </c>
      <c r="C36" s="87" t="s">
        <v>105</v>
      </c>
      <c r="D36" s="188">
        <v>414</v>
      </c>
      <c r="E36" s="79">
        <f>+'Klasse 1'!AD36</f>
        <v>0</v>
      </c>
      <c r="F36" s="78">
        <f>+'Klasse 2'!AD36</f>
        <v>0</v>
      </c>
      <c r="G36" s="78">
        <f>+'Klasse 3'!AD36</f>
        <v>0</v>
      </c>
      <c r="H36" s="78">
        <f>+'Klasse 4'!AD36</f>
        <v>0</v>
      </c>
      <c r="I36" s="78">
        <f>+'Klasse 5'!AD36</f>
        <v>0</v>
      </c>
      <c r="J36" s="78">
        <f>+'Klasse 6'!AD36</f>
        <v>0</v>
      </c>
      <c r="K36" s="78">
        <f>+'Klasse 7'!AD36</f>
        <v>0</v>
      </c>
      <c r="L36" s="78">
        <f>+'Klasse 8'!AD36</f>
        <v>0</v>
      </c>
      <c r="M36" s="78">
        <f>+'Klasse 9'!AD36</f>
        <v>0</v>
      </c>
      <c r="N36" s="78">
        <f>+'Klasse 10'!AD36</f>
        <v>0</v>
      </c>
      <c r="O36" s="78">
        <f>+'Klasse 11'!AD36</f>
        <v>0</v>
      </c>
      <c r="P36" s="78">
        <f>+'Klasse 12'!AD36</f>
        <v>0</v>
      </c>
      <c r="Q36" s="78">
        <f>+'Klasse 13'!AD36</f>
        <v>0</v>
      </c>
      <c r="R36" s="78">
        <f>+'Klasse 14'!AD36</f>
        <v>0</v>
      </c>
      <c r="S36" s="78">
        <f>+'Klasse 15'!AD36</f>
        <v>0</v>
      </c>
      <c r="T36" s="78">
        <f>+'Klasse 16'!AD36</f>
        <v>0</v>
      </c>
      <c r="U36" s="78">
        <f>+'Klasse 17'!AD36</f>
        <v>0</v>
      </c>
      <c r="V36" s="78">
        <f>+'Klasse 18'!AD36</f>
        <v>0</v>
      </c>
      <c r="W36" s="78">
        <f>+'Klasse 19'!AD36</f>
        <v>0</v>
      </c>
      <c r="X36" s="78">
        <f>+'Klasse 20'!AD36</f>
        <v>0</v>
      </c>
      <c r="Y36" s="78">
        <f>+'Klasse 21'!AD36</f>
        <v>0</v>
      </c>
      <c r="Z36" s="78">
        <f>+'Klasse 22'!AD36</f>
        <v>0</v>
      </c>
      <c r="AA36" s="78">
        <f>+'Klasse 23'!AD36</f>
        <v>0</v>
      </c>
      <c r="AB36" s="78">
        <f>+'Klasse 24'!AD36</f>
        <v>0</v>
      </c>
      <c r="AC36" s="78">
        <f>+'Klasse 25'!AD36</f>
        <v>0</v>
      </c>
      <c r="AD36" s="79">
        <f t="shared" si="0"/>
        <v>0</v>
      </c>
    </row>
    <row r="37" spans="1:30" s="6" customFormat="1" ht="17.25">
      <c r="B37" s="84" t="s">
        <v>113</v>
      </c>
      <c r="C37" s="85"/>
      <c r="D37" s="117">
        <v>415</v>
      </c>
      <c r="E37" s="83">
        <f>+'Klasse 1'!AD37</f>
        <v>0</v>
      </c>
      <c r="F37" s="82">
        <f>+'Klasse 2'!AD37</f>
        <v>0</v>
      </c>
      <c r="G37" s="82">
        <f>+'Klasse 3'!AD37</f>
        <v>0</v>
      </c>
      <c r="H37" s="82">
        <f>+'Klasse 4'!AD37</f>
        <v>0</v>
      </c>
      <c r="I37" s="82">
        <f>+'Klasse 5'!AD37</f>
        <v>0</v>
      </c>
      <c r="J37" s="82">
        <f>+'Klasse 6'!AD37</f>
        <v>0</v>
      </c>
      <c r="K37" s="82">
        <f>+'Klasse 7'!AD37</f>
        <v>0</v>
      </c>
      <c r="L37" s="82">
        <f>+'Klasse 8'!AD37</f>
        <v>0</v>
      </c>
      <c r="M37" s="82">
        <f>+'Klasse 9'!AD37</f>
        <v>0</v>
      </c>
      <c r="N37" s="82">
        <f>+'Klasse 10'!AD37</f>
        <v>0</v>
      </c>
      <c r="O37" s="82">
        <f>+'Klasse 11'!AD37</f>
        <v>0</v>
      </c>
      <c r="P37" s="82">
        <f>+'Klasse 12'!AD37</f>
        <v>0</v>
      </c>
      <c r="Q37" s="82">
        <f>+'Klasse 13'!AD37</f>
        <v>0</v>
      </c>
      <c r="R37" s="82">
        <f>+'Klasse 14'!AD37</f>
        <v>0</v>
      </c>
      <c r="S37" s="82">
        <f>+'Klasse 15'!AD37</f>
        <v>0</v>
      </c>
      <c r="T37" s="82">
        <f>+'Klasse 16'!AD37</f>
        <v>0</v>
      </c>
      <c r="U37" s="82">
        <f>+'Klasse 17'!AD37</f>
        <v>0</v>
      </c>
      <c r="V37" s="82">
        <f>+'Klasse 18'!AD37</f>
        <v>0</v>
      </c>
      <c r="W37" s="82">
        <f>+'Klasse 19'!AD37</f>
        <v>0</v>
      </c>
      <c r="X37" s="82">
        <f>+'Klasse 20'!AD37</f>
        <v>0</v>
      </c>
      <c r="Y37" s="82">
        <f>+'Klasse 21'!AD37</f>
        <v>0</v>
      </c>
      <c r="Z37" s="82">
        <f>+'Klasse 22'!AD37</f>
        <v>0</v>
      </c>
      <c r="AA37" s="82">
        <f>+'Klasse 23'!AD37</f>
        <v>0</v>
      </c>
      <c r="AB37" s="82">
        <f>+'Klasse 24'!AD37</f>
        <v>0</v>
      </c>
      <c r="AC37" s="82">
        <f>+'Klasse 25'!AD37</f>
        <v>0</v>
      </c>
      <c r="AD37" s="83">
        <f t="shared" si="0"/>
        <v>0</v>
      </c>
    </row>
    <row r="38" spans="1:30" s="6" customFormat="1" ht="17.25">
      <c r="A38" s="14"/>
      <c r="B38" s="86" t="s">
        <v>114</v>
      </c>
      <c r="C38" s="87"/>
      <c r="D38" s="188">
        <v>416</v>
      </c>
      <c r="E38" s="79">
        <f>+'Klasse 1'!AD38</f>
        <v>0</v>
      </c>
      <c r="F38" s="78">
        <f>+'Klasse 2'!AD38</f>
        <v>0</v>
      </c>
      <c r="G38" s="78">
        <f>+'Klasse 3'!AD38</f>
        <v>0</v>
      </c>
      <c r="H38" s="78">
        <f>+'Klasse 4'!AD38</f>
        <v>0</v>
      </c>
      <c r="I38" s="78">
        <f>+'Klasse 5'!AD38</f>
        <v>0</v>
      </c>
      <c r="J38" s="78">
        <f>+'Klasse 6'!AD38</f>
        <v>0</v>
      </c>
      <c r="K38" s="78">
        <f>+'Klasse 7'!AD38</f>
        <v>0</v>
      </c>
      <c r="L38" s="78">
        <f>+'Klasse 8'!AD38</f>
        <v>0</v>
      </c>
      <c r="M38" s="78">
        <f>+'Klasse 9'!AD38</f>
        <v>0</v>
      </c>
      <c r="N38" s="78">
        <f>+'Klasse 10'!AD38</f>
        <v>0</v>
      </c>
      <c r="O38" s="78">
        <f>+'Klasse 11'!AD38</f>
        <v>0</v>
      </c>
      <c r="P38" s="78">
        <f>+'Klasse 12'!AD38</f>
        <v>0</v>
      </c>
      <c r="Q38" s="78">
        <f>+'Klasse 13'!AD38</f>
        <v>0</v>
      </c>
      <c r="R38" s="78">
        <f>+'Klasse 14'!AD38</f>
        <v>0</v>
      </c>
      <c r="S38" s="78">
        <f>+'Klasse 15'!AD38</f>
        <v>0</v>
      </c>
      <c r="T38" s="78">
        <f>+'Klasse 16'!AD38</f>
        <v>0</v>
      </c>
      <c r="U38" s="78">
        <f>+'Klasse 17'!AD38</f>
        <v>0</v>
      </c>
      <c r="V38" s="78">
        <f>+'Klasse 18'!AD38</f>
        <v>0</v>
      </c>
      <c r="W38" s="78">
        <f>+'Klasse 19'!AD38</f>
        <v>0</v>
      </c>
      <c r="X38" s="78">
        <f>+'Klasse 20'!AD38</f>
        <v>0</v>
      </c>
      <c r="Y38" s="78">
        <f>+'Klasse 21'!AD38</f>
        <v>0</v>
      </c>
      <c r="Z38" s="78">
        <f>+'Klasse 22'!AD38</f>
        <v>0</v>
      </c>
      <c r="AA38" s="78">
        <f>+'Klasse 23'!AD38</f>
        <v>0</v>
      </c>
      <c r="AB38" s="78">
        <f>+'Klasse 24'!AD38</f>
        <v>0</v>
      </c>
      <c r="AC38" s="78">
        <f>+'Klasse 25'!AD38</f>
        <v>0</v>
      </c>
      <c r="AD38" s="79">
        <f t="shared" si="0"/>
        <v>0</v>
      </c>
    </row>
    <row r="39" spans="1:30" s="6" customFormat="1" ht="17.25">
      <c r="B39" s="84" t="s">
        <v>115</v>
      </c>
      <c r="C39" s="85"/>
      <c r="D39" s="117">
        <v>424</v>
      </c>
      <c r="E39" s="83">
        <f>+'Klasse 1'!AD39</f>
        <v>0</v>
      </c>
      <c r="F39" s="82">
        <f>+'Klasse 2'!AD39</f>
        <v>0</v>
      </c>
      <c r="G39" s="82">
        <f>+'Klasse 3'!AD39</f>
        <v>0</v>
      </c>
      <c r="H39" s="82">
        <f>+'Klasse 4'!AD39</f>
        <v>0</v>
      </c>
      <c r="I39" s="82">
        <f>+'Klasse 5'!AD39</f>
        <v>0</v>
      </c>
      <c r="J39" s="82">
        <f>+'Klasse 6'!AD39</f>
        <v>0</v>
      </c>
      <c r="K39" s="82">
        <f>+'Klasse 7'!AD39</f>
        <v>0</v>
      </c>
      <c r="L39" s="82">
        <f>+'Klasse 8'!AD39</f>
        <v>0</v>
      </c>
      <c r="M39" s="82">
        <f>+'Klasse 9'!AD39</f>
        <v>0</v>
      </c>
      <c r="N39" s="82">
        <f>+'Klasse 10'!AD39</f>
        <v>0</v>
      </c>
      <c r="O39" s="82">
        <f>+'Klasse 11'!AD39</f>
        <v>0</v>
      </c>
      <c r="P39" s="82">
        <f>+'Klasse 12'!AD39</f>
        <v>0</v>
      </c>
      <c r="Q39" s="82">
        <f>+'Klasse 13'!AD39</f>
        <v>0</v>
      </c>
      <c r="R39" s="82">
        <f>+'Klasse 14'!AD39</f>
        <v>0</v>
      </c>
      <c r="S39" s="82">
        <f>+'Klasse 15'!AD39</f>
        <v>0</v>
      </c>
      <c r="T39" s="82">
        <f>+'Klasse 16'!AD39</f>
        <v>0</v>
      </c>
      <c r="U39" s="82">
        <f>+'Klasse 17'!AD39</f>
        <v>0</v>
      </c>
      <c r="V39" s="82">
        <f>+'Klasse 18'!AD39</f>
        <v>0</v>
      </c>
      <c r="W39" s="82">
        <f>+'Klasse 19'!AD39</f>
        <v>0</v>
      </c>
      <c r="X39" s="82">
        <f>+'Klasse 20'!AD39</f>
        <v>0</v>
      </c>
      <c r="Y39" s="82">
        <f>+'Klasse 21'!AD39</f>
        <v>0</v>
      </c>
      <c r="Z39" s="82">
        <f>+'Klasse 22'!AD39</f>
        <v>0</v>
      </c>
      <c r="AA39" s="82">
        <f>+'Klasse 23'!AD39</f>
        <v>0</v>
      </c>
      <c r="AB39" s="82">
        <f>+'Klasse 24'!AD39</f>
        <v>0</v>
      </c>
      <c r="AC39" s="82">
        <f>+'Klasse 25'!AD39</f>
        <v>0</v>
      </c>
      <c r="AD39" s="83">
        <f t="shared" si="0"/>
        <v>0</v>
      </c>
    </row>
    <row r="40" spans="1:30" s="6" customFormat="1" ht="17.25">
      <c r="A40" s="14"/>
      <c r="B40" s="86" t="s">
        <v>116</v>
      </c>
      <c r="C40" s="87"/>
      <c r="D40" s="188">
        <v>425</v>
      </c>
      <c r="E40" s="79">
        <f>+'Klasse 1'!AD40</f>
        <v>0</v>
      </c>
      <c r="F40" s="78">
        <f>+'Klasse 2'!AD40</f>
        <v>0</v>
      </c>
      <c r="G40" s="78">
        <f>+'Klasse 3'!AD40</f>
        <v>0</v>
      </c>
      <c r="H40" s="78">
        <f>+'Klasse 4'!AD40</f>
        <v>0</v>
      </c>
      <c r="I40" s="78">
        <f>+'Klasse 5'!AD40</f>
        <v>0</v>
      </c>
      <c r="J40" s="78">
        <f>+'Klasse 6'!AD40</f>
        <v>0</v>
      </c>
      <c r="K40" s="78">
        <f>+'Klasse 7'!AD40</f>
        <v>0</v>
      </c>
      <c r="L40" s="78">
        <f>+'Klasse 8'!AD40</f>
        <v>0</v>
      </c>
      <c r="M40" s="78">
        <f>+'Klasse 9'!AD40</f>
        <v>0</v>
      </c>
      <c r="N40" s="78">
        <f>+'Klasse 10'!AD40</f>
        <v>0</v>
      </c>
      <c r="O40" s="78">
        <f>+'Klasse 11'!AD40</f>
        <v>0</v>
      </c>
      <c r="P40" s="78">
        <f>+'Klasse 12'!AD40</f>
        <v>0</v>
      </c>
      <c r="Q40" s="78">
        <f>+'Klasse 13'!AD40</f>
        <v>0</v>
      </c>
      <c r="R40" s="78">
        <f>+'Klasse 14'!AD40</f>
        <v>0</v>
      </c>
      <c r="S40" s="78">
        <f>+'Klasse 15'!AD40</f>
        <v>0</v>
      </c>
      <c r="T40" s="78">
        <f>+'Klasse 16'!AD40</f>
        <v>0</v>
      </c>
      <c r="U40" s="78">
        <f>+'Klasse 17'!AD40</f>
        <v>0</v>
      </c>
      <c r="V40" s="78">
        <f>+'Klasse 18'!AD40</f>
        <v>0</v>
      </c>
      <c r="W40" s="78">
        <f>+'Klasse 19'!AD40</f>
        <v>0</v>
      </c>
      <c r="X40" s="78">
        <f>+'Klasse 20'!AD40</f>
        <v>0</v>
      </c>
      <c r="Y40" s="78">
        <f>+'Klasse 21'!AD40</f>
        <v>0</v>
      </c>
      <c r="Z40" s="78">
        <f>+'Klasse 22'!AD40</f>
        <v>0</v>
      </c>
      <c r="AA40" s="78">
        <f>+'Klasse 23'!AD40</f>
        <v>0</v>
      </c>
      <c r="AB40" s="78">
        <f>+'Klasse 24'!AD40</f>
        <v>0</v>
      </c>
      <c r="AC40" s="78">
        <f>+'Klasse 25'!AD40</f>
        <v>0</v>
      </c>
      <c r="AD40" s="79">
        <f t="shared" si="0"/>
        <v>0</v>
      </c>
    </row>
    <row r="41" spans="1:30" s="6" customFormat="1" ht="17.25">
      <c r="B41" s="84" t="s">
        <v>155</v>
      </c>
      <c r="C41" s="85"/>
      <c r="D41" s="117">
        <v>427</v>
      </c>
      <c r="E41" s="83">
        <f>+'Klasse 1'!AD41</f>
        <v>0</v>
      </c>
      <c r="F41" s="82">
        <f>+'Klasse 2'!AD41</f>
        <v>0</v>
      </c>
      <c r="G41" s="82">
        <f>+'Klasse 3'!AD41</f>
        <v>0</v>
      </c>
      <c r="H41" s="82">
        <f>+'Klasse 4'!AD41</f>
        <v>0</v>
      </c>
      <c r="I41" s="82">
        <f>+'Klasse 5'!AD41</f>
        <v>0</v>
      </c>
      <c r="J41" s="82">
        <f>+'Klasse 6'!AD41</f>
        <v>0</v>
      </c>
      <c r="K41" s="82">
        <f>+'Klasse 7'!AD41</f>
        <v>0</v>
      </c>
      <c r="L41" s="82">
        <f>+'Klasse 8'!AD41</f>
        <v>0</v>
      </c>
      <c r="M41" s="82">
        <f>+'Klasse 9'!AD41</f>
        <v>0</v>
      </c>
      <c r="N41" s="82">
        <f>+'Klasse 10'!AD41</f>
        <v>0</v>
      </c>
      <c r="O41" s="82">
        <f>+'Klasse 11'!AD41</f>
        <v>0</v>
      </c>
      <c r="P41" s="82">
        <f>+'Klasse 12'!AD41</f>
        <v>0</v>
      </c>
      <c r="Q41" s="82">
        <f>+'Klasse 13'!AD41</f>
        <v>0</v>
      </c>
      <c r="R41" s="82">
        <f>+'Klasse 14'!AD41</f>
        <v>0</v>
      </c>
      <c r="S41" s="82">
        <f>+'Klasse 15'!AD41</f>
        <v>0</v>
      </c>
      <c r="T41" s="82">
        <f>+'Klasse 16'!AD41</f>
        <v>0</v>
      </c>
      <c r="U41" s="82">
        <f>+'Klasse 17'!AD41</f>
        <v>0</v>
      </c>
      <c r="V41" s="82">
        <f>+'Klasse 18'!AD41</f>
        <v>0</v>
      </c>
      <c r="W41" s="82">
        <f>+'Klasse 19'!AD41</f>
        <v>0</v>
      </c>
      <c r="X41" s="82">
        <f>+'Klasse 20'!AD41</f>
        <v>0</v>
      </c>
      <c r="Y41" s="82">
        <f>+'Klasse 21'!AD41</f>
        <v>0</v>
      </c>
      <c r="Z41" s="82">
        <f>+'Klasse 22'!AD41</f>
        <v>0</v>
      </c>
      <c r="AA41" s="82">
        <f>+'Klasse 23'!AD41</f>
        <v>0</v>
      </c>
      <c r="AB41" s="82">
        <f>+'Klasse 24'!AD41</f>
        <v>0</v>
      </c>
      <c r="AC41" s="82">
        <f>+'Klasse 25'!AD41</f>
        <v>0</v>
      </c>
      <c r="AD41" s="83">
        <f t="shared" si="0"/>
        <v>0</v>
      </c>
    </row>
    <row r="42" spans="1:30" s="6" customFormat="1" ht="17.25">
      <c r="A42" s="14"/>
      <c r="B42" s="96" t="s">
        <v>156</v>
      </c>
      <c r="C42" s="97" t="s">
        <v>105</v>
      </c>
      <c r="D42" s="190">
        <v>428</v>
      </c>
      <c r="E42" s="103">
        <f>+'Klasse 1'!AD42</f>
        <v>0</v>
      </c>
      <c r="F42" s="102">
        <f>+'Klasse 2'!AD42</f>
        <v>0</v>
      </c>
      <c r="G42" s="102">
        <f>+'Klasse 3'!AD42</f>
        <v>0</v>
      </c>
      <c r="H42" s="102">
        <f>+'Klasse 4'!AD42</f>
        <v>0</v>
      </c>
      <c r="I42" s="102">
        <f>+'Klasse 5'!AD42</f>
        <v>0</v>
      </c>
      <c r="J42" s="102">
        <f>+'Klasse 6'!AD42</f>
        <v>0</v>
      </c>
      <c r="K42" s="102">
        <f>+'Klasse 7'!AD42</f>
        <v>0</v>
      </c>
      <c r="L42" s="102">
        <f>+'Klasse 8'!AD42</f>
        <v>0</v>
      </c>
      <c r="M42" s="102">
        <f>+'Klasse 9'!AD42</f>
        <v>0</v>
      </c>
      <c r="N42" s="102">
        <f>+'Klasse 10'!AD42</f>
        <v>0</v>
      </c>
      <c r="O42" s="102">
        <f>+'Klasse 11'!AD42</f>
        <v>0</v>
      </c>
      <c r="P42" s="102">
        <f>+'Klasse 12'!AD42</f>
        <v>0</v>
      </c>
      <c r="Q42" s="102">
        <f>+'Klasse 13'!AD42</f>
        <v>0</v>
      </c>
      <c r="R42" s="102">
        <f>+'Klasse 14'!AD42</f>
        <v>0</v>
      </c>
      <c r="S42" s="102">
        <f>+'Klasse 15'!AD42</f>
        <v>0</v>
      </c>
      <c r="T42" s="102">
        <f>+'Klasse 16'!AD42</f>
        <v>0</v>
      </c>
      <c r="U42" s="102">
        <f>+'Klasse 17'!AD42</f>
        <v>0</v>
      </c>
      <c r="V42" s="102">
        <f>+'Klasse 18'!AD42</f>
        <v>0</v>
      </c>
      <c r="W42" s="102">
        <f>+'Klasse 19'!AD42</f>
        <v>0</v>
      </c>
      <c r="X42" s="102">
        <f>+'Klasse 20'!AD42</f>
        <v>0</v>
      </c>
      <c r="Y42" s="102">
        <f>+'Klasse 21'!AD42</f>
        <v>0</v>
      </c>
      <c r="Z42" s="102">
        <f>+'Klasse 22'!AD42</f>
        <v>0</v>
      </c>
      <c r="AA42" s="102">
        <f>+'Klasse 23'!AD42</f>
        <v>0</v>
      </c>
      <c r="AB42" s="102">
        <f>+'Klasse 24'!AD42</f>
        <v>0</v>
      </c>
      <c r="AC42" s="102">
        <f>+'Klasse 25'!AD42</f>
        <v>0</v>
      </c>
      <c r="AD42" s="103">
        <f t="shared" si="0"/>
        <v>0</v>
      </c>
    </row>
    <row r="43" spans="1:30" s="6" customFormat="1" ht="18" thickBot="1">
      <c r="B43" s="125" t="s">
        <v>36</v>
      </c>
      <c r="C43" s="126"/>
      <c r="D43" s="208">
        <v>509</v>
      </c>
      <c r="E43" s="209">
        <f>+'Klasse 1'!AD43</f>
        <v>0</v>
      </c>
      <c r="F43" s="127">
        <f>+'Klasse 2'!AD43</f>
        <v>0</v>
      </c>
      <c r="G43" s="127">
        <f>+'Klasse 3'!AD43</f>
        <v>0</v>
      </c>
      <c r="H43" s="127">
        <f>+'Klasse 4'!AD43</f>
        <v>0</v>
      </c>
      <c r="I43" s="127">
        <f>+'Klasse 5'!AD43</f>
        <v>0</v>
      </c>
      <c r="J43" s="127">
        <f>+'Klasse 6'!AD43</f>
        <v>0</v>
      </c>
      <c r="K43" s="127">
        <f>+'Klasse 7'!AD43</f>
        <v>0</v>
      </c>
      <c r="L43" s="127">
        <f>+'Klasse 8'!AD43</f>
        <v>0</v>
      </c>
      <c r="M43" s="127">
        <f>+'Klasse 9'!AD43</f>
        <v>0</v>
      </c>
      <c r="N43" s="127">
        <f>+'Klasse 10'!AD43</f>
        <v>0</v>
      </c>
      <c r="O43" s="127">
        <f>+'Klasse 11'!AD43</f>
        <v>0</v>
      </c>
      <c r="P43" s="127">
        <f>+'Klasse 12'!AD43</f>
        <v>0</v>
      </c>
      <c r="Q43" s="127">
        <f>+'Klasse 13'!AD43</f>
        <v>0</v>
      </c>
      <c r="R43" s="127">
        <f>+'Klasse 14'!AD43</f>
        <v>0</v>
      </c>
      <c r="S43" s="127">
        <f>+'Klasse 15'!AD43</f>
        <v>0</v>
      </c>
      <c r="T43" s="127">
        <f>+'Klasse 16'!AD43</f>
        <v>0</v>
      </c>
      <c r="U43" s="127">
        <f>+'Klasse 17'!AD43</f>
        <v>0</v>
      </c>
      <c r="V43" s="127">
        <f>+'Klasse 18'!AD43</f>
        <v>0</v>
      </c>
      <c r="W43" s="127">
        <f>+'Klasse 19'!AD43</f>
        <v>0</v>
      </c>
      <c r="X43" s="127">
        <f>+'Klasse 20'!AD43</f>
        <v>0</v>
      </c>
      <c r="Y43" s="127">
        <f>+'Klasse 21'!AD43</f>
        <v>0</v>
      </c>
      <c r="Z43" s="127">
        <f>+'Klasse 22'!AD43</f>
        <v>0</v>
      </c>
      <c r="AA43" s="127">
        <f>+'Klasse 23'!AD43</f>
        <v>0</v>
      </c>
      <c r="AB43" s="127">
        <f>+'Klasse 24'!AD43</f>
        <v>0</v>
      </c>
      <c r="AC43" s="127">
        <f>+'Klasse 25'!AD43</f>
        <v>0</v>
      </c>
      <c r="AD43" s="209">
        <f t="shared" si="0"/>
        <v>0</v>
      </c>
    </row>
    <row r="44" spans="1:30" s="6" customFormat="1" ht="17.25">
      <c r="A44" s="14"/>
      <c r="B44" s="86" t="s">
        <v>87</v>
      </c>
      <c r="C44" s="87"/>
      <c r="D44" s="188">
        <v>604</v>
      </c>
      <c r="E44" s="206">
        <f>+'Klasse 1'!AD44</f>
        <v>0</v>
      </c>
      <c r="F44" s="207">
        <f>+'Klasse 2'!AD44</f>
        <v>0</v>
      </c>
      <c r="G44" s="207">
        <f>+'Klasse 3'!AD44</f>
        <v>0</v>
      </c>
      <c r="H44" s="207">
        <f>+'Klasse 4'!AD44</f>
        <v>0</v>
      </c>
      <c r="I44" s="207">
        <f>+'Klasse 5'!AD44</f>
        <v>0</v>
      </c>
      <c r="J44" s="207">
        <f>+'Klasse 6'!AD44</f>
        <v>0</v>
      </c>
      <c r="K44" s="207">
        <f>+'Klasse 7'!AD44</f>
        <v>0</v>
      </c>
      <c r="L44" s="207">
        <f>+'Klasse 8'!AD44</f>
        <v>0</v>
      </c>
      <c r="M44" s="207">
        <f>+'Klasse 9'!AD44</f>
        <v>0</v>
      </c>
      <c r="N44" s="207">
        <f>+'Klasse 10'!AD44</f>
        <v>0</v>
      </c>
      <c r="O44" s="207">
        <f>+'Klasse 11'!AD44</f>
        <v>0</v>
      </c>
      <c r="P44" s="207">
        <f>+'Klasse 12'!AD44</f>
        <v>0</v>
      </c>
      <c r="Q44" s="207">
        <f>+'Klasse 13'!AD44</f>
        <v>0</v>
      </c>
      <c r="R44" s="207">
        <f>+'Klasse 14'!AD44</f>
        <v>0</v>
      </c>
      <c r="S44" s="207">
        <f>+'Klasse 15'!AD44</f>
        <v>0</v>
      </c>
      <c r="T44" s="207">
        <f>+'Klasse 16'!AD44</f>
        <v>0</v>
      </c>
      <c r="U44" s="207">
        <f>+'Klasse 17'!AD44</f>
        <v>0</v>
      </c>
      <c r="V44" s="207">
        <f>+'Klasse 18'!AD44</f>
        <v>0</v>
      </c>
      <c r="W44" s="207">
        <f>+'Klasse 19'!AD44</f>
        <v>0</v>
      </c>
      <c r="X44" s="207">
        <f>+'Klasse 20'!AD44</f>
        <v>0</v>
      </c>
      <c r="Y44" s="207">
        <f>+'Klasse 21'!AD44</f>
        <v>0</v>
      </c>
      <c r="Z44" s="207">
        <f>+'Klasse 22'!AD44</f>
        <v>0</v>
      </c>
      <c r="AA44" s="207">
        <f>+'Klasse 23'!AD44</f>
        <v>0</v>
      </c>
      <c r="AB44" s="207">
        <f>+'Klasse 24'!AD44</f>
        <v>0</v>
      </c>
      <c r="AC44" s="207">
        <f>+'Klasse 25'!AD44</f>
        <v>0</v>
      </c>
      <c r="AD44" s="206">
        <f t="shared" si="0"/>
        <v>0</v>
      </c>
    </row>
    <row r="45" spans="1:30" s="6" customFormat="1" ht="17.25">
      <c r="B45" s="84" t="s">
        <v>88</v>
      </c>
      <c r="C45" s="85"/>
      <c r="D45" s="117">
        <v>605</v>
      </c>
      <c r="E45" s="83">
        <f>+'Klasse 1'!AD45</f>
        <v>0</v>
      </c>
      <c r="F45" s="82">
        <f>+'Klasse 2'!AD45</f>
        <v>0</v>
      </c>
      <c r="G45" s="82">
        <f>+'Klasse 3'!AD45</f>
        <v>0</v>
      </c>
      <c r="H45" s="82">
        <f>+'Klasse 4'!AD45</f>
        <v>0</v>
      </c>
      <c r="I45" s="82">
        <f>+'Klasse 5'!AD45</f>
        <v>0</v>
      </c>
      <c r="J45" s="82">
        <f>+'Klasse 6'!AD45</f>
        <v>0</v>
      </c>
      <c r="K45" s="82">
        <f>+'Klasse 7'!AD45</f>
        <v>0</v>
      </c>
      <c r="L45" s="82">
        <f>+'Klasse 8'!AD45</f>
        <v>0</v>
      </c>
      <c r="M45" s="82">
        <f>+'Klasse 9'!AD45</f>
        <v>0</v>
      </c>
      <c r="N45" s="82">
        <f>+'Klasse 10'!AD45</f>
        <v>0</v>
      </c>
      <c r="O45" s="82">
        <f>+'Klasse 11'!AD45</f>
        <v>0</v>
      </c>
      <c r="P45" s="82">
        <f>+'Klasse 12'!AD45</f>
        <v>0</v>
      </c>
      <c r="Q45" s="82">
        <f>+'Klasse 13'!AD45</f>
        <v>0</v>
      </c>
      <c r="R45" s="82">
        <f>+'Klasse 14'!AD45</f>
        <v>0</v>
      </c>
      <c r="S45" s="82">
        <f>+'Klasse 15'!AD45</f>
        <v>0</v>
      </c>
      <c r="T45" s="82">
        <f>+'Klasse 16'!AD45</f>
        <v>0</v>
      </c>
      <c r="U45" s="82">
        <f>+'Klasse 17'!AD45</f>
        <v>0</v>
      </c>
      <c r="V45" s="82">
        <f>+'Klasse 18'!AD45</f>
        <v>0</v>
      </c>
      <c r="W45" s="82">
        <f>+'Klasse 19'!AD45</f>
        <v>0</v>
      </c>
      <c r="X45" s="82">
        <f>+'Klasse 20'!AD45</f>
        <v>0</v>
      </c>
      <c r="Y45" s="82">
        <f>+'Klasse 21'!AD45</f>
        <v>0</v>
      </c>
      <c r="Z45" s="82">
        <f>+'Klasse 22'!AD45</f>
        <v>0</v>
      </c>
      <c r="AA45" s="82">
        <f>+'Klasse 23'!AD45</f>
        <v>0</v>
      </c>
      <c r="AB45" s="82">
        <f>+'Klasse 24'!AD45</f>
        <v>0</v>
      </c>
      <c r="AC45" s="82">
        <f>+'Klasse 25'!AD45</f>
        <v>0</v>
      </c>
      <c r="AD45" s="83">
        <f t="shared" si="0"/>
        <v>0</v>
      </c>
    </row>
    <row r="46" spans="1:30" s="6" customFormat="1" ht="17.25">
      <c r="B46" s="210" t="s">
        <v>89</v>
      </c>
      <c r="C46" s="211"/>
      <c r="D46" s="212">
        <v>606</v>
      </c>
      <c r="E46" s="213">
        <f>+'Klasse 1'!AD46</f>
        <v>0</v>
      </c>
      <c r="F46" s="214">
        <f>+'Klasse 2'!AD46</f>
        <v>0</v>
      </c>
      <c r="G46" s="214">
        <f>+'Klasse 3'!AD46</f>
        <v>0</v>
      </c>
      <c r="H46" s="214">
        <f>+'Klasse 4'!AD46</f>
        <v>0</v>
      </c>
      <c r="I46" s="214">
        <f>+'Klasse 5'!AD46</f>
        <v>0</v>
      </c>
      <c r="J46" s="214">
        <f>+'Klasse 6'!AD46</f>
        <v>0</v>
      </c>
      <c r="K46" s="214">
        <f>+'Klasse 7'!AD46</f>
        <v>0</v>
      </c>
      <c r="L46" s="214">
        <f>+'Klasse 8'!AD46</f>
        <v>0</v>
      </c>
      <c r="M46" s="214">
        <f>+'Klasse 9'!AD46</f>
        <v>0</v>
      </c>
      <c r="N46" s="214">
        <f>+'Klasse 10'!AD46</f>
        <v>0</v>
      </c>
      <c r="O46" s="214">
        <f>+'Klasse 11'!AD46</f>
        <v>0</v>
      </c>
      <c r="P46" s="214">
        <f>+'Klasse 12'!AD46</f>
        <v>0</v>
      </c>
      <c r="Q46" s="214">
        <f>+'Klasse 13'!AD46</f>
        <v>0</v>
      </c>
      <c r="R46" s="214">
        <f>+'Klasse 14'!AD46</f>
        <v>0</v>
      </c>
      <c r="S46" s="214">
        <f>+'Klasse 15'!AD46</f>
        <v>0</v>
      </c>
      <c r="T46" s="214">
        <f>+'Klasse 16'!AD46</f>
        <v>0</v>
      </c>
      <c r="U46" s="214">
        <f>+'Klasse 17'!AD46</f>
        <v>0</v>
      </c>
      <c r="V46" s="214">
        <f>+'Klasse 18'!AD46</f>
        <v>0</v>
      </c>
      <c r="W46" s="214">
        <f>+'Klasse 19'!AD46</f>
        <v>0</v>
      </c>
      <c r="X46" s="214">
        <f>+'Klasse 20'!AD46</f>
        <v>0</v>
      </c>
      <c r="Y46" s="214">
        <f>+'Klasse 21'!AD46</f>
        <v>0</v>
      </c>
      <c r="Z46" s="214">
        <f>+'Klasse 22'!AD46</f>
        <v>0</v>
      </c>
      <c r="AA46" s="214">
        <f>+'Klasse 23'!AD46</f>
        <v>0</v>
      </c>
      <c r="AB46" s="214">
        <f>+'Klasse 24'!AD46</f>
        <v>0</v>
      </c>
      <c r="AC46" s="214">
        <f>+'Klasse 25'!AD46</f>
        <v>0</v>
      </c>
      <c r="AD46" s="213">
        <f t="shared" si="0"/>
        <v>0</v>
      </c>
    </row>
    <row r="47" spans="1:30" s="6" customFormat="1" ht="17.25">
      <c r="A47" s="14"/>
      <c r="B47" s="84" t="s">
        <v>157</v>
      </c>
      <c r="C47" s="85" t="s">
        <v>105</v>
      </c>
      <c r="D47" s="117">
        <v>608</v>
      </c>
      <c r="E47" s="83">
        <f>+'Klasse 1'!AD47</f>
        <v>0</v>
      </c>
      <c r="F47" s="82">
        <f>+'Klasse 2'!AD47</f>
        <v>0</v>
      </c>
      <c r="G47" s="82">
        <f>+'Klasse 3'!AD47</f>
        <v>0</v>
      </c>
      <c r="H47" s="82">
        <f>+'Klasse 4'!AD47</f>
        <v>0</v>
      </c>
      <c r="I47" s="82">
        <f>+'Klasse 5'!AD47</f>
        <v>0</v>
      </c>
      <c r="J47" s="82">
        <f>+'Klasse 6'!AD47</f>
        <v>0</v>
      </c>
      <c r="K47" s="82">
        <f>+'Klasse 7'!AD47</f>
        <v>0</v>
      </c>
      <c r="L47" s="82">
        <f>+'Klasse 8'!AD47</f>
        <v>0</v>
      </c>
      <c r="M47" s="82">
        <f>+'Klasse 9'!AD47</f>
        <v>0</v>
      </c>
      <c r="N47" s="82">
        <f>+'Klasse 10'!AD47</f>
        <v>0</v>
      </c>
      <c r="O47" s="82">
        <f>+'Klasse 11'!AD47</f>
        <v>0</v>
      </c>
      <c r="P47" s="82">
        <f>+'Klasse 12'!AD47</f>
        <v>0</v>
      </c>
      <c r="Q47" s="82">
        <f>+'Klasse 13'!AD47</f>
        <v>0</v>
      </c>
      <c r="R47" s="82">
        <f>+'Klasse 14'!AD47</f>
        <v>0</v>
      </c>
      <c r="S47" s="82">
        <f>+'Klasse 15'!AD47</f>
        <v>0</v>
      </c>
      <c r="T47" s="82">
        <f>+'Klasse 16'!AD47</f>
        <v>0</v>
      </c>
      <c r="U47" s="82">
        <f>+'Klasse 17'!AD47</f>
        <v>0</v>
      </c>
      <c r="V47" s="82">
        <f>+'Klasse 18'!AD47</f>
        <v>0</v>
      </c>
      <c r="W47" s="82">
        <f>+'Klasse 19'!AD47</f>
        <v>0</v>
      </c>
      <c r="X47" s="82">
        <f>+'Klasse 20'!AD47</f>
        <v>0</v>
      </c>
      <c r="Y47" s="82">
        <f>+'Klasse 21'!AD47</f>
        <v>0</v>
      </c>
      <c r="Z47" s="82">
        <f>+'Klasse 22'!AD47</f>
        <v>0</v>
      </c>
      <c r="AA47" s="82">
        <f>+'Klasse 23'!AD47</f>
        <v>0</v>
      </c>
      <c r="AB47" s="82">
        <f>+'Klasse 24'!AD47</f>
        <v>0</v>
      </c>
      <c r="AC47" s="82">
        <f>+'Klasse 25'!AD47</f>
        <v>0</v>
      </c>
      <c r="AD47" s="83">
        <f t="shared" si="0"/>
        <v>0</v>
      </c>
    </row>
    <row r="48" spans="1:30" ht="5.0999999999999996" customHeight="1" thickBot="1">
      <c r="A48" s="18"/>
      <c r="B48" s="69"/>
      <c r="C48" s="70"/>
      <c r="D48" s="18"/>
      <c r="E48" s="71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72"/>
      <c r="AD48" s="18"/>
    </row>
    <row r="49" spans="1:30" s="6" customFormat="1" ht="21" customHeight="1" thickBot="1">
      <c r="A49" s="14"/>
      <c r="B49" s="14"/>
      <c r="D49" s="106" t="s">
        <v>107</v>
      </c>
      <c r="E49" s="216">
        <f t="shared" ref="E49:AD49" si="1">SUM(E4:E47)</f>
        <v>0</v>
      </c>
      <c r="F49" s="216">
        <f t="shared" si="1"/>
        <v>0</v>
      </c>
      <c r="G49" s="216">
        <f t="shared" si="1"/>
        <v>0</v>
      </c>
      <c r="H49" s="216">
        <f t="shared" si="1"/>
        <v>0</v>
      </c>
      <c r="I49" s="216">
        <f t="shared" si="1"/>
        <v>0</v>
      </c>
      <c r="J49" s="216">
        <f t="shared" si="1"/>
        <v>0</v>
      </c>
      <c r="K49" s="216">
        <f t="shared" si="1"/>
        <v>0</v>
      </c>
      <c r="L49" s="216">
        <f t="shared" si="1"/>
        <v>0</v>
      </c>
      <c r="M49" s="216">
        <f t="shared" si="1"/>
        <v>0</v>
      </c>
      <c r="N49" s="216">
        <f t="shared" si="1"/>
        <v>0</v>
      </c>
      <c r="O49" s="216">
        <f t="shared" si="1"/>
        <v>0</v>
      </c>
      <c r="P49" s="216">
        <f t="shared" si="1"/>
        <v>0</v>
      </c>
      <c r="Q49" s="216">
        <f t="shared" si="1"/>
        <v>0</v>
      </c>
      <c r="R49" s="216">
        <f t="shared" si="1"/>
        <v>0</v>
      </c>
      <c r="S49" s="216">
        <f t="shared" si="1"/>
        <v>0</v>
      </c>
      <c r="T49" s="216">
        <f t="shared" si="1"/>
        <v>0</v>
      </c>
      <c r="U49" s="216">
        <f t="shared" si="1"/>
        <v>0</v>
      </c>
      <c r="V49" s="216">
        <f t="shared" si="1"/>
        <v>0</v>
      </c>
      <c r="W49" s="216">
        <f t="shared" si="1"/>
        <v>0</v>
      </c>
      <c r="X49" s="216">
        <f t="shared" si="1"/>
        <v>0</v>
      </c>
      <c r="Y49" s="216">
        <f t="shared" si="1"/>
        <v>0</v>
      </c>
      <c r="Z49" s="216">
        <f t="shared" si="1"/>
        <v>0</v>
      </c>
      <c r="AA49" s="216">
        <f t="shared" si="1"/>
        <v>0</v>
      </c>
      <c r="AB49" s="216">
        <f t="shared" si="1"/>
        <v>0</v>
      </c>
      <c r="AC49" s="217">
        <f t="shared" si="1"/>
        <v>0</v>
      </c>
      <c r="AD49" s="218">
        <f t="shared" si="1"/>
        <v>0</v>
      </c>
    </row>
    <row r="50" spans="1:30" ht="48.95" customHeight="1">
      <c r="A50" s="18"/>
      <c r="B50" s="246" t="s">
        <v>159</v>
      </c>
      <c r="C50" s="246"/>
      <c r="D50" s="70"/>
      <c r="E50" s="19"/>
      <c r="F50" s="20"/>
      <c r="G50" s="73"/>
      <c r="H50" s="74"/>
      <c r="I50" s="73"/>
      <c r="J50" s="74"/>
      <c r="K50" s="73"/>
      <c r="L50" s="74"/>
      <c r="M50" s="73"/>
      <c r="N50" s="74"/>
      <c r="O50" s="73"/>
      <c r="P50" s="74"/>
      <c r="Q50" s="73"/>
      <c r="R50" s="74"/>
      <c r="S50" s="73"/>
      <c r="T50" s="74"/>
      <c r="U50" s="73"/>
      <c r="V50" s="74"/>
      <c r="W50" s="73"/>
      <c r="X50" s="74"/>
      <c r="Y50" s="73"/>
      <c r="Z50" s="74"/>
      <c r="AA50" s="73"/>
      <c r="AB50" s="74"/>
      <c r="AC50" s="20"/>
      <c r="AD50" s="219"/>
    </row>
    <row r="51" spans="1:30" ht="117" customHeight="1">
      <c r="B51" s="246" t="s">
        <v>117</v>
      </c>
      <c r="C51" s="247"/>
      <c r="D51" s="18"/>
      <c r="E51" s="169" t="s">
        <v>0</v>
      </c>
      <c r="F51" s="170" t="s">
        <v>1</v>
      </c>
      <c r="G51" s="169" t="s">
        <v>2</v>
      </c>
      <c r="H51" s="169" t="s">
        <v>3</v>
      </c>
      <c r="I51" s="169" t="s">
        <v>51</v>
      </c>
      <c r="J51" s="169" t="s">
        <v>52</v>
      </c>
      <c r="K51" s="169" t="s">
        <v>53</v>
      </c>
      <c r="L51" s="169" t="s">
        <v>54</v>
      </c>
      <c r="M51" s="169" t="s">
        <v>55</v>
      </c>
      <c r="N51" s="169" t="s">
        <v>93</v>
      </c>
      <c r="O51" s="169" t="s">
        <v>13</v>
      </c>
      <c r="P51" s="169" t="s">
        <v>14</v>
      </c>
      <c r="Q51" s="169" t="s">
        <v>15</v>
      </c>
      <c r="R51" s="169" t="s">
        <v>16</v>
      </c>
      <c r="S51" s="169" t="s">
        <v>17</v>
      </c>
      <c r="T51" s="169" t="s">
        <v>19</v>
      </c>
      <c r="U51" s="169" t="s">
        <v>77</v>
      </c>
      <c r="V51" s="169" t="s">
        <v>78</v>
      </c>
      <c r="W51" s="169" t="s">
        <v>4</v>
      </c>
      <c r="X51" s="169" t="s">
        <v>5</v>
      </c>
      <c r="Y51" s="169" t="s">
        <v>6</v>
      </c>
      <c r="Z51" s="169" t="s">
        <v>7</v>
      </c>
      <c r="AA51" s="169" t="s">
        <v>8</v>
      </c>
      <c r="AB51" s="169" t="s">
        <v>9</v>
      </c>
      <c r="AC51" s="169" t="s">
        <v>10</v>
      </c>
      <c r="AD51" s="18"/>
    </row>
    <row r="52" spans="1:30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</sheetData>
  <mergeCells count="3">
    <mergeCell ref="B51:C51"/>
    <mergeCell ref="B50:C50"/>
    <mergeCell ref="B3:C3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64" fitToHeight="2" orientation="landscape" horizontalDpi="4294967295" verticalDpi="4294967295" r:id="rId1"/>
  <headerFooter>
    <oddFooter>&amp;L&amp;"Century Gothic,Standard"Stiftung Pädagogischer Verlag Lehrerinnen und Lehrer Zürich&amp;R&amp;"Century Gothic,Standard"Seite &amp;N von &amp;N</oddFooter>
  </headerFooter>
  <rowBreaks count="1" manualBreakCount="1">
    <brk id="28" max="29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96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4" t="s">
        <v>141</v>
      </c>
      <c r="C3" s="197"/>
      <c r="D3" s="45" t="s">
        <v>163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201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48" t="s">
        <v>159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97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98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99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100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AF53"/>
  <sheetViews>
    <sheetView showGridLines="0" showZeros="0" zoomScaleNormal="100" workbookViewId="0"/>
  </sheetViews>
  <sheetFormatPr baseColWidth="10" defaultColWidth="8.85546875" defaultRowHeight="13.5"/>
  <cols>
    <col min="1" max="1" width="2" style="62" customWidth="1"/>
    <col min="2" max="2" width="32.7109375" style="62" customWidth="1"/>
    <col min="3" max="3" width="4.7109375" style="64" customWidth="1"/>
    <col min="4" max="4" width="6.7109375" style="62" customWidth="1"/>
    <col min="5" max="29" width="4" style="62" customWidth="1"/>
    <col min="30" max="30" width="7" style="62" customWidth="1"/>
    <col min="31" max="16384" width="8.85546875" style="62"/>
  </cols>
  <sheetData>
    <row r="1" spans="2:32" s="50" customFormat="1" ht="22.5">
      <c r="B1" s="107" t="s">
        <v>101</v>
      </c>
      <c r="C1" s="49"/>
      <c r="AD1" s="136"/>
    </row>
    <row r="2" spans="2:32" s="53" customFormat="1" ht="5.0999999999999996" customHeight="1">
      <c r="B2" s="51"/>
      <c r="C2" s="52"/>
    </row>
    <row r="3" spans="2:32" s="108" customFormat="1" ht="18" customHeight="1">
      <c r="B3" s="195" t="s">
        <v>141</v>
      </c>
      <c r="C3" s="199"/>
      <c r="D3" s="196" t="s">
        <v>163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2" t="s">
        <v>162</v>
      </c>
    </row>
    <row r="4" spans="2:32" s="108" customFormat="1" ht="18" customHeight="1">
      <c r="B4" s="94" t="s">
        <v>94</v>
      </c>
      <c r="C4" s="95"/>
      <c r="D4" s="171">
        <v>106</v>
      </c>
      <c r="E4" s="178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8"/>
      <c r="AD4" s="137">
        <f t="shared" ref="AD4:AD47" si="0">SUM(E4:AC4)</f>
        <v>0</v>
      </c>
    </row>
    <row r="5" spans="2:32" s="111" customFormat="1" ht="18" customHeight="1">
      <c r="B5" s="109" t="s">
        <v>146</v>
      </c>
      <c r="C5" s="110"/>
      <c r="D5" s="172">
        <v>152</v>
      </c>
      <c r="E5" s="164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39">
        <f t="shared" si="0"/>
        <v>0</v>
      </c>
    </row>
    <row r="6" spans="2:32" s="111" customFormat="1" ht="18" customHeight="1">
      <c r="B6" s="84" t="s">
        <v>147</v>
      </c>
      <c r="C6" s="85"/>
      <c r="D6" s="117">
        <v>154</v>
      </c>
      <c r="E6" s="179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2"/>
      <c r="AD6" s="141">
        <f t="shared" si="0"/>
        <v>0</v>
      </c>
    </row>
    <row r="7" spans="2:32" s="111" customFormat="1" ht="18" customHeight="1">
      <c r="B7" s="109" t="s">
        <v>148</v>
      </c>
      <c r="C7" s="110" t="s">
        <v>105</v>
      </c>
      <c r="D7" s="172">
        <v>157</v>
      </c>
      <c r="E7" s="164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39">
        <f t="shared" si="0"/>
        <v>0</v>
      </c>
    </row>
    <row r="8" spans="2:32" s="108" customFormat="1" ht="18" customHeight="1">
      <c r="B8" s="84" t="s">
        <v>86</v>
      </c>
      <c r="C8" s="85"/>
      <c r="D8" s="117">
        <v>158</v>
      </c>
      <c r="E8" s="179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>
        <f t="shared" si="0"/>
        <v>0</v>
      </c>
      <c r="AE8" s="112"/>
      <c r="AF8" s="113"/>
    </row>
    <row r="9" spans="2:32" s="111" customFormat="1" ht="18" customHeight="1">
      <c r="B9" s="114" t="s">
        <v>80</v>
      </c>
      <c r="C9" s="115"/>
      <c r="D9" s="116">
        <v>175</v>
      </c>
      <c r="E9" s="180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43">
        <f t="shared" si="0"/>
        <v>0</v>
      </c>
    </row>
    <row r="10" spans="2:32" s="111" customFormat="1" ht="18" customHeight="1">
      <c r="B10" s="84" t="s">
        <v>81</v>
      </c>
      <c r="C10" s="85"/>
      <c r="D10" s="117">
        <v>176</v>
      </c>
      <c r="E10" s="179"/>
      <c r="F10" s="146"/>
      <c r="G10" s="145"/>
      <c r="H10" s="42"/>
      <c r="I10" s="42"/>
      <c r="J10" s="146"/>
      <c r="K10" s="145"/>
      <c r="L10" s="146"/>
      <c r="M10" s="145"/>
      <c r="N10" s="146"/>
      <c r="O10" s="145"/>
      <c r="P10" s="146"/>
      <c r="Q10" s="145"/>
      <c r="R10" s="146"/>
      <c r="S10" s="145"/>
      <c r="T10" s="146"/>
      <c r="U10" s="145"/>
      <c r="V10" s="146"/>
      <c r="W10" s="145"/>
      <c r="X10" s="146"/>
      <c r="Y10" s="145"/>
      <c r="Z10" s="146"/>
      <c r="AA10" s="145"/>
      <c r="AB10" s="146"/>
      <c r="AC10" s="147"/>
      <c r="AD10" s="141">
        <f t="shared" si="0"/>
        <v>0</v>
      </c>
    </row>
    <row r="11" spans="2:32" s="111" customFormat="1" ht="18" customHeight="1" thickBot="1">
      <c r="B11" s="118" t="s">
        <v>58</v>
      </c>
      <c r="C11" s="119"/>
      <c r="D11" s="120">
        <v>181</v>
      </c>
      <c r="E11" s="181"/>
      <c r="F11" s="149"/>
      <c r="G11" s="148"/>
      <c r="H11" s="150"/>
      <c r="I11" s="150"/>
      <c r="J11" s="149"/>
      <c r="K11" s="148"/>
      <c r="L11" s="149"/>
      <c r="M11" s="148"/>
      <c r="N11" s="149"/>
      <c r="O11" s="148"/>
      <c r="P11" s="149"/>
      <c r="Q11" s="148"/>
      <c r="R11" s="149"/>
      <c r="S11" s="148"/>
      <c r="T11" s="149"/>
      <c r="U11" s="148"/>
      <c r="V11" s="149"/>
      <c r="W11" s="148"/>
      <c r="X11" s="149"/>
      <c r="Y11" s="148"/>
      <c r="Z11" s="149"/>
      <c r="AA11" s="148"/>
      <c r="AB11" s="149"/>
      <c r="AC11" s="151"/>
      <c r="AD11" s="152">
        <f t="shared" si="0"/>
        <v>0</v>
      </c>
    </row>
    <row r="12" spans="2:32" s="111" customFormat="1" ht="18" customHeight="1">
      <c r="B12" s="104" t="s">
        <v>22</v>
      </c>
      <c r="C12" s="105"/>
      <c r="D12" s="173">
        <v>206</v>
      </c>
      <c r="E12" s="18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153">
        <f t="shared" si="0"/>
        <v>0</v>
      </c>
    </row>
    <row r="13" spans="2:32" s="111" customFormat="1" ht="18" customHeight="1">
      <c r="B13" s="121" t="s">
        <v>82</v>
      </c>
      <c r="C13" s="122"/>
      <c r="D13" s="174">
        <v>207</v>
      </c>
      <c r="E13" s="183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  <c r="AD13" s="155">
        <f t="shared" si="0"/>
        <v>0</v>
      </c>
    </row>
    <row r="14" spans="2:32" s="111" customFormat="1" ht="18" customHeight="1">
      <c r="B14" s="84" t="s">
        <v>83</v>
      </c>
      <c r="C14" s="85"/>
      <c r="D14" s="117">
        <v>209</v>
      </c>
      <c r="E14" s="179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1">
        <f t="shared" si="0"/>
        <v>0</v>
      </c>
    </row>
    <row r="15" spans="2:32" s="111" customFormat="1" ht="18" customHeight="1">
      <c r="B15" s="121" t="s">
        <v>85</v>
      </c>
      <c r="C15" s="122"/>
      <c r="D15" s="174">
        <v>213</v>
      </c>
      <c r="E15" s="183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155">
        <f t="shared" si="0"/>
        <v>0</v>
      </c>
    </row>
    <row r="16" spans="2:32" s="111" customFormat="1" ht="18" customHeight="1">
      <c r="B16" s="84" t="s">
        <v>84</v>
      </c>
      <c r="C16" s="85"/>
      <c r="D16" s="117">
        <v>214</v>
      </c>
      <c r="E16" s="179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>
        <f t="shared" si="0"/>
        <v>0</v>
      </c>
    </row>
    <row r="17" spans="2:30" s="111" customFormat="1" ht="18" customHeight="1">
      <c r="B17" s="121" t="s">
        <v>79</v>
      </c>
      <c r="C17" s="122"/>
      <c r="D17" s="174">
        <v>216</v>
      </c>
      <c r="E17" s="183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155">
        <f t="shared" si="0"/>
        <v>0</v>
      </c>
    </row>
    <row r="18" spans="2:30" s="108" customFormat="1" ht="18" customHeight="1">
      <c r="B18" s="84" t="s">
        <v>149</v>
      </c>
      <c r="C18" s="85" t="s">
        <v>105</v>
      </c>
      <c r="D18" s="117">
        <v>217</v>
      </c>
      <c r="E18" s="179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2"/>
      <c r="AD18" s="141">
        <f t="shared" si="0"/>
        <v>0</v>
      </c>
    </row>
    <row r="19" spans="2:30" s="111" customFormat="1" ht="18" customHeight="1" thickBot="1">
      <c r="B19" s="123" t="s">
        <v>150</v>
      </c>
      <c r="C19" s="124" t="s">
        <v>105</v>
      </c>
      <c r="D19" s="175">
        <v>218</v>
      </c>
      <c r="E19" s="184"/>
      <c r="F19" s="158"/>
      <c r="G19" s="150"/>
      <c r="H19" s="159"/>
      <c r="I19" s="159"/>
      <c r="J19" s="158"/>
      <c r="K19" s="150"/>
      <c r="L19" s="158"/>
      <c r="M19" s="150"/>
      <c r="N19" s="158"/>
      <c r="O19" s="150"/>
      <c r="P19" s="158"/>
      <c r="Q19" s="150"/>
      <c r="R19" s="158"/>
      <c r="S19" s="150"/>
      <c r="T19" s="158"/>
      <c r="U19" s="150"/>
      <c r="V19" s="158"/>
      <c r="W19" s="150"/>
      <c r="X19" s="158"/>
      <c r="Y19" s="150"/>
      <c r="Z19" s="158"/>
      <c r="AA19" s="150"/>
      <c r="AB19" s="158"/>
      <c r="AC19" s="160"/>
      <c r="AD19" s="157">
        <f t="shared" si="0"/>
        <v>0</v>
      </c>
    </row>
    <row r="20" spans="2:30" s="108" customFormat="1" ht="18" customHeight="1">
      <c r="B20" s="104" t="s">
        <v>73</v>
      </c>
      <c r="C20" s="105" t="s">
        <v>105</v>
      </c>
      <c r="D20" s="173">
        <v>306</v>
      </c>
      <c r="E20" s="18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153">
        <f t="shared" si="0"/>
        <v>0</v>
      </c>
    </row>
    <row r="21" spans="2:30" s="111" customFormat="1" ht="18" customHeight="1">
      <c r="B21" s="121" t="s">
        <v>109</v>
      </c>
      <c r="C21" s="122"/>
      <c r="D21" s="174">
        <v>307</v>
      </c>
      <c r="E21" s="183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6"/>
      <c r="AD21" s="155">
        <f t="shared" si="0"/>
        <v>0</v>
      </c>
    </row>
    <row r="22" spans="2:30" s="111" customFormat="1" ht="18" customHeight="1">
      <c r="B22" s="84" t="s">
        <v>29</v>
      </c>
      <c r="C22" s="85"/>
      <c r="D22" s="117">
        <v>314</v>
      </c>
      <c r="E22" s="179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1">
        <f t="shared" si="0"/>
        <v>0</v>
      </c>
    </row>
    <row r="23" spans="2:30" s="111" customFormat="1" ht="18" customHeight="1">
      <c r="B23" s="121" t="s">
        <v>151</v>
      </c>
      <c r="C23" s="122"/>
      <c r="D23" s="174">
        <v>316</v>
      </c>
      <c r="E23" s="183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155">
        <f t="shared" si="0"/>
        <v>0</v>
      </c>
    </row>
    <row r="24" spans="2:30" s="111" customFormat="1" ht="18" customHeight="1">
      <c r="B24" s="84" t="s">
        <v>18</v>
      </c>
      <c r="C24" s="85"/>
      <c r="D24" s="117">
        <v>320</v>
      </c>
      <c r="E24" s="17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1">
        <f t="shared" si="0"/>
        <v>0</v>
      </c>
    </row>
    <row r="25" spans="2:30" s="111" customFormat="1" ht="18" customHeight="1">
      <c r="B25" s="121" t="s">
        <v>43</v>
      </c>
      <c r="C25" s="122"/>
      <c r="D25" s="174">
        <v>322</v>
      </c>
      <c r="E25" s="183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6"/>
      <c r="AD25" s="155">
        <f t="shared" si="0"/>
        <v>0</v>
      </c>
    </row>
    <row r="26" spans="2:30" s="111" customFormat="1" ht="18" customHeight="1">
      <c r="B26" s="84" t="s">
        <v>152</v>
      </c>
      <c r="C26" s="85" t="s">
        <v>105</v>
      </c>
      <c r="D26" s="117">
        <v>323</v>
      </c>
      <c r="E26" s="179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1">
        <f t="shared" si="0"/>
        <v>0</v>
      </c>
    </row>
    <row r="27" spans="2:30" s="111" customFormat="1" ht="18" customHeight="1">
      <c r="B27" s="121" t="s">
        <v>90</v>
      </c>
      <c r="C27" s="122"/>
      <c r="D27" s="174">
        <v>324</v>
      </c>
      <c r="E27" s="183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6"/>
      <c r="AD27" s="155">
        <f t="shared" si="0"/>
        <v>0</v>
      </c>
    </row>
    <row r="28" spans="2:30" s="108" customFormat="1" ht="18" customHeight="1">
      <c r="B28" s="84" t="s">
        <v>91</v>
      </c>
      <c r="C28" s="85"/>
      <c r="D28" s="117">
        <v>326</v>
      </c>
      <c r="E28" s="179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1">
        <f t="shared" si="0"/>
        <v>0</v>
      </c>
    </row>
    <row r="29" spans="2:30" s="111" customFormat="1" ht="18" customHeight="1">
      <c r="B29" s="121" t="s">
        <v>92</v>
      </c>
      <c r="C29" s="122"/>
      <c r="D29" s="174">
        <v>329</v>
      </c>
      <c r="E29" s="18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155">
        <f t="shared" si="0"/>
        <v>0</v>
      </c>
    </row>
    <row r="30" spans="2:30" s="111" customFormat="1" ht="18" customHeight="1">
      <c r="B30" s="84" t="s">
        <v>153</v>
      </c>
      <c r="C30" s="85" t="s">
        <v>105</v>
      </c>
      <c r="D30" s="117">
        <v>331</v>
      </c>
      <c r="E30" s="179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1">
        <f t="shared" si="0"/>
        <v>0</v>
      </c>
    </row>
    <row r="31" spans="2:30" s="111" customFormat="1" ht="18" customHeight="1" thickBot="1">
      <c r="B31" s="123" t="s">
        <v>154</v>
      </c>
      <c r="C31" s="124" t="s">
        <v>105</v>
      </c>
      <c r="D31" s="175">
        <v>333</v>
      </c>
      <c r="E31" s="184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61"/>
      <c r="AD31" s="157">
        <f t="shared" si="0"/>
        <v>0</v>
      </c>
    </row>
    <row r="32" spans="2:30" s="111" customFormat="1" ht="18" customHeight="1">
      <c r="B32" s="104" t="s">
        <v>110</v>
      </c>
      <c r="C32" s="105"/>
      <c r="D32" s="173">
        <v>402</v>
      </c>
      <c r="E32" s="18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4"/>
      <c r="AD32" s="153">
        <f t="shared" si="0"/>
        <v>0</v>
      </c>
    </row>
    <row r="33" spans="2:30" s="111" customFormat="1" ht="18" customHeight="1">
      <c r="B33" s="121" t="s">
        <v>95</v>
      </c>
      <c r="C33" s="122"/>
      <c r="D33" s="174">
        <v>406</v>
      </c>
      <c r="E33" s="183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55">
        <f t="shared" si="0"/>
        <v>0</v>
      </c>
    </row>
    <row r="34" spans="2:30" s="111" customFormat="1" ht="18" customHeight="1">
      <c r="B34" s="84" t="s">
        <v>111</v>
      </c>
      <c r="C34" s="85"/>
      <c r="D34" s="117">
        <v>411</v>
      </c>
      <c r="E34" s="179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1">
        <f t="shared" si="0"/>
        <v>0</v>
      </c>
    </row>
    <row r="35" spans="2:30" s="111" customFormat="1" ht="18" customHeight="1">
      <c r="B35" s="121" t="s">
        <v>112</v>
      </c>
      <c r="C35" s="122"/>
      <c r="D35" s="174">
        <v>413</v>
      </c>
      <c r="E35" s="183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6"/>
      <c r="AD35" s="155">
        <f t="shared" si="0"/>
        <v>0</v>
      </c>
    </row>
    <row r="36" spans="2:30" s="111" customFormat="1" ht="18" customHeight="1">
      <c r="B36" s="84" t="s">
        <v>108</v>
      </c>
      <c r="C36" s="85" t="s">
        <v>105</v>
      </c>
      <c r="D36" s="117">
        <v>414</v>
      </c>
      <c r="E36" s="179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1">
        <f t="shared" si="0"/>
        <v>0</v>
      </c>
    </row>
    <row r="37" spans="2:30" s="111" customFormat="1" ht="18" customHeight="1">
      <c r="B37" s="121" t="s">
        <v>113</v>
      </c>
      <c r="C37" s="122"/>
      <c r="D37" s="174">
        <v>415</v>
      </c>
      <c r="E37" s="183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5">
        <f t="shared" si="0"/>
        <v>0</v>
      </c>
    </row>
    <row r="38" spans="2:30" s="111" customFormat="1" ht="18" customHeight="1">
      <c r="B38" s="84" t="s">
        <v>114</v>
      </c>
      <c r="C38" s="85"/>
      <c r="D38" s="117">
        <v>416</v>
      </c>
      <c r="E38" s="179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>
        <f t="shared" si="0"/>
        <v>0</v>
      </c>
    </row>
    <row r="39" spans="2:30" s="111" customFormat="1" ht="18" customHeight="1">
      <c r="B39" s="121" t="s">
        <v>115</v>
      </c>
      <c r="C39" s="122"/>
      <c r="D39" s="174">
        <v>424</v>
      </c>
      <c r="E39" s="183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5">
        <f t="shared" si="0"/>
        <v>0</v>
      </c>
    </row>
    <row r="40" spans="2:30" s="111" customFormat="1" ht="18" customHeight="1">
      <c r="B40" s="84" t="s">
        <v>116</v>
      </c>
      <c r="C40" s="85"/>
      <c r="D40" s="117">
        <v>425</v>
      </c>
      <c r="E40" s="179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>
        <f t="shared" si="0"/>
        <v>0</v>
      </c>
    </row>
    <row r="41" spans="2:30" s="111" customFormat="1" ht="18" customHeight="1">
      <c r="B41" s="123" t="s">
        <v>155</v>
      </c>
      <c r="C41" s="124"/>
      <c r="D41" s="175">
        <v>427</v>
      </c>
      <c r="E41" s="184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61"/>
      <c r="AD41" s="157">
        <f t="shared" si="0"/>
        <v>0</v>
      </c>
    </row>
    <row r="42" spans="2:30" s="111" customFormat="1" ht="18" customHeight="1">
      <c r="B42" s="94" t="s">
        <v>156</v>
      </c>
      <c r="C42" s="95" t="s">
        <v>105</v>
      </c>
      <c r="D42" s="171">
        <v>428</v>
      </c>
      <c r="E42" s="178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8"/>
      <c r="AD42" s="137">
        <f t="shared" si="0"/>
        <v>0</v>
      </c>
    </row>
    <row r="43" spans="2:30" s="111" customFormat="1" ht="18" customHeight="1" thickBot="1">
      <c r="B43" s="130" t="s">
        <v>36</v>
      </c>
      <c r="C43" s="131"/>
      <c r="D43" s="176">
        <v>509</v>
      </c>
      <c r="E43" s="185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2">
        <f t="shared" si="0"/>
        <v>0</v>
      </c>
    </row>
    <row r="44" spans="2:30" s="111" customFormat="1" ht="18" customHeight="1">
      <c r="B44" s="84" t="s">
        <v>87</v>
      </c>
      <c r="C44" s="85"/>
      <c r="D44" s="117">
        <v>604</v>
      </c>
      <c r="E44" s="179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>
        <f t="shared" si="0"/>
        <v>0</v>
      </c>
    </row>
    <row r="45" spans="2:30" s="111" customFormat="1" ht="18" customHeight="1">
      <c r="B45" s="109" t="s">
        <v>88</v>
      </c>
      <c r="C45" s="110"/>
      <c r="D45" s="172">
        <v>605</v>
      </c>
      <c r="E45" s="16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40"/>
      <c r="AD45" s="164">
        <f t="shared" si="0"/>
        <v>0</v>
      </c>
    </row>
    <row r="46" spans="2:30" s="111" customFormat="1" ht="18" customHeight="1">
      <c r="B46" s="84" t="s">
        <v>89</v>
      </c>
      <c r="C46" s="85"/>
      <c r="D46" s="117">
        <v>606</v>
      </c>
      <c r="E46" s="179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>
        <f t="shared" si="0"/>
        <v>0</v>
      </c>
    </row>
    <row r="47" spans="2:30" s="108" customFormat="1" ht="18" customHeight="1" thickBot="1">
      <c r="B47" s="132" t="s">
        <v>157</v>
      </c>
      <c r="C47" s="133" t="s">
        <v>105</v>
      </c>
      <c r="D47" s="177">
        <v>608</v>
      </c>
      <c r="E47" s="18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>
        <f t="shared" si="0"/>
        <v>0</v>
      </c>
    </row>
    <row r="48" spans="2:30" s="50" customFormat="1" ht="6.75" customHeight="1">
      <c r="B48" s="54"/>
      <c r="C48" s="55"/>
      <c r="D48" s="56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2:30" s="50" customFormat="1" ht="18.75" customHeight="1">
      <c r="B49" s="57"/>
      <c r="C49" s="57"/>
      <c r="D49" s="128" t="s">
        <v>106</v>
      </c>
      <c r="E49" s="203">
        <f t="shared" ref="E49:AD49" si="1">SUM(E4:E47)</f>
        <v>0</v>
      </c>
      <c r="F49" s="204">
        <f t="shared" si="1"/>
        <v>0</v>
      </c>
      <c r="G49" s="204">
        <f t="shared" si="1"/>
        <v>0</v>
      </c>
      <c r="H49" s="204">
        <f t="shared" si="1"/>
        <v>0</v>
      </c>
      <c r="I49" s="204">
        <f t="shared" si="1"/>
        <v>0</v>
      </c>
      <c r="J49" s="204">
        <f t="shared" si="1"/>
        <v>0</v>
      </c>
      <c r="K49" s="204">
        <f t="shared" si="1"/>
        <v>0</v>
      </c>
      <c r="L49" s="204">
        <f t="shared" si="1"/>
        <v>0</v>
      </c>
      <c r="M49" s="204">
        <f t="shared" si="1"/>
        <v>0</v>
      </c>
      <c r="N49" s="204">
        <f t="shared" si="1"/>
        <v>0</v>
      </c>
      <c r="O49" s="204">
        <f t="shared" si="1"/>
        <v>0</v>
      </c>
      <c r="P49" s="204">
        <f t="shared" si="1"/>
        <v>0</v>
      </c>
      <c r="Q49" s="204">
        <f t="shared" si="1"/>
        <v>0</v>
      </c>
      <c r="R49" s="204">
        <f t="shared" si="1"/>
        <v>0</v>
      </c>
      <c r="S49" s="204">
        <f t="shared" si="1"/>
        <v>0</v>
      </c>
      <c r="T49" s="204">
        <f t="shared" si="1"/>
        <v>0</v>
      </c>
      <c r="U49" s="204">
        <f t="shared" si="1"/>
        <v>0</v>
      </c>
      <c r="V49" s="204">
        <f t="shared" si="1"/>
        <v>0</v>
      </c>
      <c r="W49" s="204">
        <f t="shared" si="1"/>
        <v>0</v>
      </c>
      <c r="X49" s="204">
        <f t="shared" si="1"/>
        <v>0</v>
      </c>
      <c r="Y49" s="204">
        <f t="shared" si="1"/>
        <v>0</v>
      </c>
      <c r="Z49" s="204">
        <f t="shared" si="1"/>
        <v>0</v>
      </c>
      <c r="AA49" s="204">
        <f t="shared" si="1"/>
        <v>0</v>
      </c>
      <c r="AB49" s="204">
        <f t="shared" si="1"/>
        <v>0</v>
      </c>
      <c r="AC49" s="205">
        <f t="shared" si="1"/>
        <v>0</v>
      </c>
      <c r="AD49" s="204">
        <f t="shared" si="1"/>
        <v>0</v>
      </c>
    </row>
    <row r="50" spans="2:30" ht="6.75" customHeight="1">
      <c r="B50" s="58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2:30" ht="48.95" customHeight="1">
      <c r="B51" s="252" t="s">
        <v>160</v>
      </c>
      <c r="C51" s="249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250" t="s">
        <v>11</v>
      </c>
    </row>
    <row r="52" spans="2:30" ht="93" customHeight="1">
      <c r="B52" s="129" t="s">
        <v>161</v>
      </c>
      <c r="C52" s="62"/>
      <c r="D52" s="61"/>
      <c r="E52" s="134" t="s">
        <v>34</v>
      </c>
      <c r="F52" s="135" t="s">
        <v>45</v>
      </c>
      <c r="G52" s="135" t="s">
        <v>46</v>
      </c>
      <c r="H52" s="135" t="s">
        <v>47</v>
      </c>
      <c r="I52" s="135" t="s">
        <v>31</v>
      </c>
      <c r="J52" s="135" t="s">
        <v>32</v>
      </c>
      <c r="K52" s="135" t="s">
        <v>33</v>
      </c>
      <c r="L52" s="135" t="s">
        <v>48</v>
      </c>
      <c r="M52" s="135" t="s">
        <v>49</v>
      </c>
      <c r="N52" s="135" t="s">
        <v>50</v>
      </c>
      <c r="O52" s="135" t="s">
        <v>38</v>
      </c>
      <c r="P52" s="135" t="s">
        <v>39</v>
      </c>
      <c r="Q52" s="135" t="s">
        <v>40</v>
      </c>
      <c r="R52" s="135" t="s">
        <v>41</v>
      </c>
      <c r="S52" s="135" t="s">
        <v>42</v>
      </c>
      <c r="T52" s="135" t="s">
        <v>74</v>
      </c>
      <c r="U52" s="135" t="s">
        <v>75</v>
      </c>
      <c r="V52" s="135" t="s">
        <v>76</v>
      </c>
      <c r="W52" s="135" t="s">
        <v>56</v>
      </c>
      <c r="X52" s="135" t="s">
        <v>57</v>
      </c>
      <c r="Y52" s="135" t="s">
        <v>44</v>
      </c>
      <c r="Z52" s="135" t="s">
        <v>59</v>
      </c>
      <c r="AA52" s="135" t="s">
        <v>60</v>
      </c>
      <c r="AB52" s="135" t="s">
        <v>37</v>
      </c>
      <c r="AC52" s="135" t="s">
        <v>30</v>
      </c>
      <c r="AD52" s="251"/>
    </row>
    <row r="53" spans="2:30" ht="68.099999999999994" customHeight="1"/>
  </sheetData>
  <mergeCells count="2">
    <mergeCell ref="B51:C51"/>
    <mergeCell ref="AD51:AD5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2" orientation="portrait" horizontalDpi="300" verticalDpi="300" r:id="rId1"/>
  <headerFooter alignWithMargins="0"/>
  <rowBreaks count="2" manualBreakCount="2">
    <brk id="31" max="29" man="1"/>
    <brk id="71" max="29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24</vt:i4>
      </vt:variant>
    </vt:vector>
  </HeadingPairs>
  <TitlesOfParts>
    <vt:vector size="52" baseType="lpstr">
      <vt:lpstr>Info</vt:lpstr>
      <vt:lpstr>Bestellung</vt:lpstr>
      <vt:lpstr>Schulhaus</vt:lpstr>
      <vt:lpstr>Klasse 1</vt:lpstr>
      <vt:lpstr>Klasse 2</vt:lpstr>
      <vt:lpstr>Klasse 3</vt:lpstr>
      <vt:lpstr>Klasse 4</vt:lpstr>
      <vt:lpstr>Klasse 5</vt:lpstr>
      <vt:lpstr>Klasse 6</vt:lpstr>
      <vt:lpstr>Klasse 7</vt:lpstr>
      <vt:lpstr>Klasse 8</vt:lpstr>
      <vt:lpstr>Klasse 9</vt:lpstr>
      <vt:lpstr>Klasse 10</vt:lpstr>
      <vt:lpstr>Klasse 11</vt:lpstr>
      <vt:lpstr>Klasse 12</vt:lpstr>
      <vt:lpstr>Klasse 13</vt:lpstr>
      <vt:lpstr>Klasse 14</vt:lpstr>
      <vt:lpstr>Klasse 15</vt:lpstr>
      <vt:lpstr>Klasse 16</vt:lpstr>
      <vt:lpstr>Klasse 17</vt:lpstr>
      <vt:lpstr>Klasse 18</vt:lpstr>
      <vt:lpstr>Klasse 19</vt:lpstr>
      <vt:lpstr>Klasse 20</vt:lpstr>
      <vt:lpstr>Klasse 21</vt:lpstr>
      <vt:lpstr>Klasse 22</vt:lpstr>
      <vt:lpstr>Klasse 23</vt:lpstr>
      <vt:lpstr>Klasse 24</vt:lpstr>
      <vt:lpstr>Klasse 25</vt:lpstr>
      <vt:lpstr>Bestellung!Druckbereich</vt:lpstr>
      <vt:lpstr>'Klasse 1'!Druckbereich</vt:lpstr>
      <vt:lpstr>'Klasse 10'!Druckbereich</vt:lpstr>
      <vt:lpstr>'Klasse 11'!Druckbereich</vt:lpstr>
      <vt:lpstr>'Klasse 12'!Druckbereich</vt:lpstr>
      <vt:lpstr>'Klasse 13'!Druckbereich</vt:lpstr>
      <vt:lpstr>'Klasse 14'!Druckbereich</vt:lpstr>
      <vt:lpstr>'Klasse 15'!Druckbereich</vt:lpstr>
      <vt:lpstr>'Klasse 16'!Druckbereich</vt:lpstr>
      <vt:lpstr>'Klasse 17'!Druckbereich</vt:lpstr>
      <vt:lpstr>'Klasse 18'!Druckbereich</vt:lpstr>
      <vt:lpstr>'Klasse 19'!Druckbereich</vt:lpstr>
      <vt:lpstr>'Klasse 2'!Druckbereich</vt:lpstr>
      <vt:lpstr>'Klasse 20'!Druckbereich</vt:lpstr>
      <vt:lpstr>'Klasse 3'!Druckbereich</vt:lpstr>
      <vt:lpstr>'Klasse 4'!Druckbereich</vt:lpstr>
      <vt:lpstr>'Klasse 5'!Druckbereich</vt:lpstr>
      <vt:lpstr>'Klasse 6'!Druckbereich</vt:lpstr>
      <vt:lpstr>'Klasse 7'!Druckbereich</vt:lpstr>
      <vt:lpstr>'Klasse 8'!Druckbereich</vt:lpstr>
      <vt:lpstr>'Klasse 9'!Druckbereich</vt:lpstr>
      <vt:lpstr>Schulhaus!Druckbereich</vt:lpstr>
      <vt:lpstr>Bestellung!Drucktitel</vt:lpstr>
      <vt:lpstr>Schulhaus!Drucktitel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EXCEL-Bestell-Liste</dc:title>
  <dc:creator>Stiftung Pädagogischer Verlag der Lehrerinnen und Lehrer Zürich</dc:creator>
  <cp:lastModifiedBy>Ueli Fink</cp:lastModifiedBy>
  <cp:lastPrinted>2021-07-25T21:04:10Z</cp:lastPrinted>
  <dcterms:created xsi:type="dcterms:W3CDTF">2005-09-27T21:47:53Z</dcterms:created>
  <dcterms:modified xsi:type="dcterms:W3CDTF">2021-07-27T19:58:37Z</dcterms:modified>
</cp:coreProperties>
</file>